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all" sheetId="1" r:id="rId1"/>
    <sheet name="101" sheetId="2" r:id="rId2"/>
    <sheet name="102" sheetId="3" r:id="rId3"/>
    <sheet name="901" sheetId="4" r:id="rId4"/>
    <sheet name="902" sheetId="5" r:id="rId5"/>
    <sheet name="903" sheetId="6" r:id="rId6"/>
    <sheet name="904" sheetId="7" r:id="rId7"/>
    <sheet name="905" sheetId="8" r:id="rId8"/>
    <sheet name="906" sheetId="9" r:id="rId9"/>
    <sheet name="907" sheetId="10" r:id="rId10"/>
    <sheet name="908" sheetId="11" r:id="rId11"/>
    <sheet name="909" sheetId="12" r:id="rId12"/>
  </sheets>
  <definedNames>
    <definedName name="_xlnm.Print_Area" localSheetId="1">'101'!$A$1:$K$39</definedName>
    <definedName name="_xlnm.Print_Area" localSheetId="2">'102'!$A$1:$K$12</definedName>
    <definedName name="_xlnm.Print_Area" localSheetId="3">'901'!$A$1:$K$51</definedName>
    <definedName name="_xlnm.Print_Area" localSheetId="4">'902'!$A$1:$K$48</definedName>
    <definedName name="_xlnm.Print_Area" localSheetId="5">'903'!$A$1:$K$150</definedName>
    <definedName name="_xlnm.Print_Area" localSheetId="6">'904'!$A$1:$K$195</definedName>
    <definedName name="_xlnm.Print_Area" localSheetId="7">'905'!$A$1:$K$157</definedName>
    <definedName name="_xlnm.Print_Area" localSheetId="8">'906'!$A$1:$K$51</definedName>
    <definedName name="_xlnm.Print_Area" localSheetId="9">'907'!$A$1:$K$120</definedName>
    <definedName name="_xlnm.Print_Area" localSheetId="10">'908'!$A$1:$K$43</definedName>
    <definedName name="_xlnm.Print_Area" localSheetId="11">'909'!$A$1:$K$36</definedName>
    <definedName name="_xlnm.Print_Titles" localSheetId="1">'101'!$1:$2</definedName>
    <definedName name="_xlnm.Print_Titles" localSheetId="3">'901'!$1:$2</definedName>
    <definedName name="_xlnm.Print_Titles" localSheetId="4">'902'!$1:$1</definedName>
    <definedName name="_xlnm.Print_Titles" localSheetId="5">'903'!$1:$2</definedName>
    <definedName name="_xlnm.Print_Titles" localSheetId="6">'904'!$1:$2</definedName>
    <definedName name="_xlnm.Print_Titles" localSheetId="7">'905'!$1:$2</definedName>
    <definedName name="_xlnm.Print_Titles" localSheetId="8">'906'!$1:$2</definedName>
    <definedName name="_xlnm.Print_Titles" localSheetId="9">'907'!$1:$2</definedName>
    <definedName name="_xlnm.Print_Titles" localSheetId="10">'908'!$1:$2</definedName>
    <definedName name="_xlnm.Print_Titles" localSheetId="11">'909'!$1:$2</definedName>
  </definedNames>
  <calcPr calcId="145621"/>
</workbook>
</file>

<file path=xl/calcChain.xml><?xml version="1.0" encoding="utf-8"?>
<calcChain xmlns="http://schemas.openxmlformats.org/spreadsheetml/2006/main">
  <c r="J35" i="4" l="1"/>
  <c r="J34" i="4"/>
  <c r="J33" i="4"/>
  <c r="J32" i="4"/>
  <c r="J31" i="4"/>
  <c r="J30" i="4"/>
  <c r="K36" i="12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4" i="12"/>
  <c r="J14" i="12"/>
  <c r="K13" i="12"/>
  <c r="J13" i="12"/>
  <c r="K12" i="12"/>
  <c r="J12" i="12"/>
  <c r="K11" i="12"/>
  <c r="J11" i="12"/>
  <c r="K10" i="12"/>
  <c r="J10" i="12"/>
  <c r="K9" i="12"/>
  <c r="J9" i="12"/>
  <c r="K8" i="12"/>
  <c r="J8" i="12"/>
  <c r="K43" i="11"/>
  <c r="J43" i="11"/>
  <c r="K42" i="11"/>
  <c r="J42" i="11"/>
  <c r="K41" i="11"/>
  <c r="J41" i="11"/>
  <c r="K40" i="11"/>
  <c r="J40" i="11"/>
  <c r="K34" i="11"/>
  <c r="J34" i="11"/>
  <c r="K33" i="11"/>
  <c r="J33" i="11"/>
  <c r="K32" i="11"/>
  <c r="J32" i="11"/>
  <c r="K27" i="11"/>
  <c r="J27" i="11"/>
  <c r="K26" i="11"/>
  <c r="J26" i="11"/>
  <c r="K25" i="11"/>
  <c r="J25" i="11"/>
  <c r="K24" i="11"/>
  <c r="J24" i="11"/>
  <c r="K19" i="11"/>
  <c r="J19" i="11"/>
  <c r="K18" i="11"/>
  <c r="J18" i="11"/>
  <c r="K17" i="11"/>
  <c r="J17" i="11"/>
  <c r="K16" i="11"/>
  <c r="J16" i="11"/>
  <c r="K11" i="11"/>
  <c r="J11" i="11"/>
  <c r="K10" i="11"/>
  <c r="J10" i="11"/>
  <c r="K9" i="11"/>
  <c r="J9" i="11"/>
  <c r="K8" i="11"/>
  <c r="J8" i="11"/>
  <c r="K120" i="10"/>
  <c r="J120" i="10"/>
  <c r="K119" i="10"/>
  <c r="J119" i="10"/>
  <c r="K118" i="10"/>
  <c r="J118" i="10"/>
  <c r="K117" i="10"/>
  <c r="J117" i="10"/>
  <c r="K116" i="10"/>
  <c r="J116" i="10"/>
  <c r="K115" i="10"/>
  <c r="J115" i="10"/>
  <c r="K114" i="10"/>
  <c r="J114" i="10"/>
  <c r="K108" i="10"/>
  <c r="J108" i="10"/>
  <c r="K107" i="10"/>
  <c r="J107" i="10"/>
  <c r="K106" i="10"/>
  <c r="J106" i="10"/>
  <c r="K105" i="10"/>
  <c r="J105" i="10"/>
  <c r="K104" i="10"/>
  <c r="J104" i="10"/>
  <c r="K103" i="10"/>
  <c r="J103" i="10"/>
  <c r="K102" i="10"/>
  <c r="J102" i="10"/>
  <c r="K97" i="10"/>
  <c r="J97" i="10"/>
  <c r="K96" i="10"/>
  <c r="J96" i="10"/>
  <c r="K95" i="10"/>
  <c r="J95" i="10"/>
  <c r="K94" i="10"/>
  <c r="J94" i="10"/>
  <c r="K89" i="10"/>
  <c r="J89" i="10"/>
  <c r="K88" i="10"/>
  <c r="J88" i="10"/>
  <c r="K87" i="10"/>
  <c r="J87" i="10"/>
  <c r="K86" i="10"/>
  <c r="J86" i="10"/>
  <c r="K85" i="10"/>
  <c r="J85" i="10"/>
  <c r="K84" i="10"/>
  <c r="J84" i="10"/>
  <c r="K83" i="10"/>
  <c r="J83" i="10"/>
  <c r="K79" i="10"/>
  <c r="J79" i="10"/>
  <c r="K78" i="10"/>
  <c r="J78" i="10"/>
  <c r="K77" i="10"/>
  <c r="J77" i="10"/>
  <c r="K76" i="10"/>
  <c r="J76" i="10"/>
  <c r="K75" i="10"/>
  <c r="J75" i="10"/>
  <c r="K70" i="10"/>
  <c r="J70" i="10"/>
  <c r="K69" i="10"/>
  <c r="J69" i="10"/>
  <c r="K68" i="10"/>
  <c r="J68" i="10"/>
  <c r="K63" i="10"/>
  <c r="J63" i="10"/>
  <c r="K62" i="10"/>
  <c r="J62" i="10"/>
  <c r="K61" i="10"/>
  <c r="J61" i="10"/>
  <c r="K60" i="10"/>
  <c r="J60" i="10"/>
  <c r="K59" i="10"/>
  <c r="J59" i="10"/>
  <c r="K58" i="10"/>
  <c r="J58" i="10"/>
  <c r="K57" i="10"/>
  <c r="J57" i="10"/>
  <c r="K53" i="10"/>
  <c r="J53" i="10"/>
  <c r="K52" i="10"/>
  <c r="J52" i="10"/>
  <c r="K51" i="10"/>
  <c r="J51" i="10"/>
  <c r="K50" i="10"/>
  <c r="J50" i="10"/>
  <c r="K45" i="10"/>
  <c r="J45" i="10"/>
  <c r="K44" i="10"/>
  <c r="J44" i="10"/>
  <c r="K43" i="10"/>
  <c r="J43" i="10"/>
  <c r="K42" i="10"/>
  <c r="J42" i="10"/>
  <c r="K41" i="10"/>
  <c r="J41" i="10"/>
  <c r="K40" i="10"/>
  <c r="J40" i="10"/>
  <c r="K39" i="10"/>
  <c r="J39" i="10"/>
  <c r="K35" i="10"/>
  <c r="J35" i="10"/>
  <c r="K34" i="10"/>
  <c r="J34" i="10"/>
  <c r="K33" i="10"/>
  <c r="J33" i="10"/>
  <c r="K28" i="10"/>
  <c r="J28" i="10"/>
  <c r="K27" i="10"/>
  <c r="J27" i="10"/>
  <c r="K26" i="10"/>
  <c r="J26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1" i="10"/>
  <c r="J11" i="10"/>
  <c r="K10" i="10"/>
  <c r="J10" i="10"/>
  <c r="K9" i="10"/>
  <c r="J9" i="10"/>
  <c r="K8" i="10"/>
  <c r="J8" i="10"/>
  <c r="K51" i="9"/>
  <c r="J51" i="9"/>
  <c r="K50" i="9"/>
  <c r="J50" i="9"/>
  <c r="K49" i="9"/>
  <c r="J49" i="9"/>
  <c r="K48" i="9"/>
  <c r="J48" i="9"/>
  <c r="K47" i="9"/>
  <c r="J47" i="9"/>
  <c r="K46" i="9"/>
  <c r="J46" i="9"/>
  <c r="K45" i="9"/>
  <c r="J45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29" i="9"/>
  <c r="J29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157" i="8"/>
  <c r="J157" i="8"/>
  <c r="K156" i="8"/>
  <c r="J156" i="8"/>
  <c r="K155" i="8"/>
  <c r="J155" i="8"/>
  <c r="K154" i="8"/>
  <c r="J154" i="8"/>
  <c r="K153" i="8"/>
  <c r="J153" i="8"/>
  <c r="K152" i="8"/>
  <c r="J152" i="8"/>
  <c r="K151" i="8"/>
  <c r="J151" i="8"/>
  <c r="K146" i="8"/>
  <c r="J146" i="8"/>
  <c r="K145" i="8"/>
  <c r="J145" i="8"/>
  <c r="K144" i="8"/>
  <c r="J144" i="8"/>
  <c r="K143" i="8"/>
  <c r="J143" i="8"/>
  <c r="K142" i="8"/>
  <c r="J142" i="8"/>
  <c r="K136" i="8"/>
  <c r="J136" i="8"/>
  <c r="K134" i="8"/>
  <c r="J134" i="8"/>
  <c r="K133" i="8"/>
  <c r="J133" i="8"/>
  <c r="K128" i="8"/>
  <c r="J128" i="8"/>
  <c r="K127" i="8"/>
  <c r="J127" i="8"/>
  <c r="K122" i="8"/>
  <c r="J122" i="8"/>
  <c r="K121" i="8"/>
  <c r="J121" i="8"/>
  <c r="K116" i="8"/>
  <c r="J116" i="8"/>
  <c r="K115" i="8"/>
  <c r="J115" i="8"/>
  <c r="K114" i="8"/>
  <c r="J114" i="8"/>
  <c r="K113" i="8"/>
  <c r="J113" i="8"/>
  <c r="K108" i="8"/>
  <c r="J108" i="8"/>
  <c r="K106" i="8"/>
  <c r="J106" i="8"/>
  <c r="K105" i="8"/>
  <c r="J105" i="8"/>
  <c r="K99" i="8"/>
  <c r="J99" i="8"/>
  <c r="K98" i="8"/>
  <c r="J98" i="8"/>
  <c r="K93" i="8"/>
  <c r="J93" i="8"/>
  <c r="K88" i="8"/>
  <c r="J88" i="8"/>
  <c r="K87" i="8"/>
  <c r="J87" i="8"/>
  <c r="K86" i="8"/>
  <c r="J86" i="8"/>
  <c r="K85" i="8"/>
  <c r="J85" i="8"/>
  <c r="K84" i="8"/>
  <c r="J84" i="8"/>
  <c r="K83" i="8"/>
  <c r="J83" i="8"/>
  <c r="K79" i="8"/>
  <c r="J79" i="8"/>
  <c r="K74" i="8"/>
  <c r="J74" i="8"/>
  <c r="K72" i="8"/>
  <c r="J72" i="8"/>
  <c r="K71" i="8"/>
  <c r="J71" i="8"/>
  <c r="K70" i="8"/>
  <c r="J70" i="8"/>
  <c r="K69" i="8"/>
  <c r="J69" i="8"/>
  <c r="K68" i="8"/>
  <c r="J68" i="8"/>
  <c r="K63" i="8"/>
  <c r="J63" i="8"/>
  <c r="K62" i="8"/>
  <c r="J62" i="8"/>
  <c r="K61" i="8"/>
  <c r="J61" i="8"/>
  <c r="K60" i="8"/>
  <c r="J60" i="8"/>
  <c r="K59" i="8"/>
  <c r="J59" i="8"/>
  <c r="K58" i="8"/>
  <c r="J58" i="8"/>
  <c r="K54" i="8"/>
  <c r="J54" i="8"/>
  <c r="K48" i="8"/>
  <c r="J48" i="8"/>
  <c r="K47" i="8"/>
  <c r="J47" i="8"/>
  <c r="K46" i="8"/>
  <c r="J46" i="8"/>
  <c r="K45" i="8"/>
  <c r="J45" i="8"/>
  <c r="K44" i="8"/>
  <c r="J44" i="8"/>
  <c r="K43" i="8"/>
  <c r="J43" i="8"/>
  <c r="K38" i="8"/>
  <c r="J38" i="8"/>
  <c r="K37" i="8"/>
  <c r="J37" i="8"/>
  <c r="K36" i="8"/>
  <c r="J36" i="8"/>
  <c r="K34" i="8"/>
  <c r="J34" i="8"/>
  <c r="K33" i="8"/>
  <c r="J33" i="8"/>
  <c r="K29" i="8"/>
  <c r="J29" i="8"/>
  <c r="K23" i="8"/>
  <c r="J23" i="8"/>
  <c r="K18" i="8"/>
  <c r="J18" i="8"/>
  <c r="K12" i="8"/>
  <c r="J12" i="8"/>
  <c r="K11" i="8"/>
  <c r="J11" i="8"/>
  <c r="K10" i="8"/>
  <c r="J10" i="8"/>
  <c r="K9" i="8"/>
  <c r="J9" i="8"/>
  <c r="K8" i="8"/>
  <c r="J8" i="8"/>
  <c r="K195" i="7"/>
  <c r="J195" i="7"/>
  <c r="K190" i="7"/>
  <c r="J190" i="7"/>
  <c r="K184" i="7"/>
  <c r="J184" i="7"/>
  <c r="K183" i="7"/>
  <c r="J183" i="7"/>
  <c r="K182" i="7"/>
  <c r="J182" i="7"/>
  <c r="K181" i="7"/>
  <c r="J181" i="7"/>
  <c r="K180" i="7"/>
  <c r="J180" i="7"/>
  <c r="K179" i="7"/>
  <c r="J179" i="7"/>
  <c r="K178" i="7"/>
  <c r="J178" i="7"/>
  <c r="K173" i="7"/>
  <c r="J173" i="7"/>
  <c r="K172" i="7"/>
  <c r="J172" i="7"/>
  <c r="K171" i="7"/>
  <c r="J171" i="7"/>
  <c r="K170" i="7"/>
  <c r="J170" i="7"/>
  <c r="K165" i="7"/>
  <c r="J165" i="7"/>
  <c r="K164" i="7"/>
  <c r="J164" i="7"/>
  <c r="K163" i="7"/>
  <c r="J163" i="7"/>
  <c r="K162" i="7"/>
  <c r="J162" i="7"/>
  <c r="K161" i="7"/>
  <c r="J161" i="7"/>
  <c r="K160" i="7"/>
  <c r="J160" i="7"/>
  <c r="K159" i="7"/>
  <c r="J159" i="7"/>
  <c r="K153" i="7"/>
  <c r="J153" i="7"/>
  <c r="K152" i="7"/>
  <c r="J152" i="7"/>
  <c r="K151" i="7"/>
  <c r="J151" i="7"/>
  <c r="K150" i="7"/>
  <c r="J150" i="7"/>
  <c r="K149" i="7"/>
  <c r="J149" i="7"/>
  <c r="K148" i="7"/>
  <c r="J148" i="7"/>
  <c r="K147" i="7"/>
  <c r="J147" i="7"/>
  <c r="K142" i="7"/>
  <c r="J142" i="7"/>
  <c r="K141" i="7"/>
  <c r="J141" i="7"/>
  <c r="K140" i="7"/>
  <c r="J140" i="7"/>
  <c r="K139" i="7"/>
  <c r="J139" i="7"/>
  <c r="K134" i="7"/>
  <c r="J134" i="7"/>
  <c r="K129" i="7"/>
  <c r="J129" i="7"/>
  <c r="K128" i="7"/>
  <c r="J128" i="7"/>
  <c r="K127" i="7"/>
  <c r="J127" i="7"/>
  <c r="K126" i="7"/>
  <c r="J126" i="7"/>
  <c r="K125" i="7"/>
  <c r="J125" i="7"/>
  <c r="K124" i="7"/>
  <c r="J124" i="7"/>
  <c r="K123" i="7"/>
  <c r="J123" i="7"/>
  <c r="K119" i="7"/>
  <c r="J119" i="7"/>
  <c r="K118" i="7"/>
  <c r="J118" i="7"/>
  <c r="K117" i="7"/>
  <c r="J117" i="7"/>
  <c r="K116" i="7"/>
  <c r="J116" i="7"/>
  <c r="K115" i="7"/>
  <c r="J115" i="7"/>
  <c r="K114" i="7"/>
  <c r="J114" i="7"/>
  <c r="K109" i="7"/>
  <c r="J109" i="7"/>
  <c r="K108" i="7"/>
  <c r="J108" i="7"/>
  <c r="K107" i="7"/>
  <c r="J107" i="7"/>
  <c r="K106" i="7"/>
  <c r="J106" i="7"/>
  <c r="K105" i="7"/>
  <c r="J105" i="7"/>
  <c r="K104" i="7"/>
  <c r="J104" i="7"/>
  <c r="K103" i="7"/>
  <c r="J103" i="7"/>
  <c r="K99" i="7"/>
  <c r="J99" i="7"/>
  <c r="K98" i="7"/>
  <c r="J98" i="7"/>
  <c r="K97" i="7"/>
  <c r="J97" i="7"/>
  <c r="K96" i="7"/>
  <c r="J96" i="7"/>
  <c r="K91" i="7"/>
  <c r="J91" i="7"/>
  <c r="K90" i="7"/>
  <c r="J90" i="7"/>
  <c r="K89" i="7"/>
  <c r="J89" i="7"/>
  <c r="K88" i="7"/>
  <c r="J88" i="7"/>
  <c r="K87" i="7"/>
  <c r="J87" i="7"/>
  <c r="K86" i="7"/>
  <c r="J86" i="7"/>
  <c r="K85" i="7"/>
  <c r="J85" i="7"/>
  <c r="K80" i="7"/>
  <c r="J80" i="7"/>
  <c r="K79" i="7"/>
  <c r="J79" i="7"/>
  <c r="K78" i="7"/>
  <c r="J78" i="7"/>
  <c r="K77" i="7"/>
  <c r="J77" i="7"/>
  <c r="K76" i="7"/>
  <c r="J76" i="7"/>
  <c r="K75" i="7"/>
  <c r="J75" i="7"/>
  <c r="K74" i="7"/>
  <c r="J74" i="7"/>
  <c r="K69" i="7"/>
  <c r="J69" i="7"/>
  <c r="K68" i="7"/>
  <c r="J68" i="7"/>
  <c r="K67" i="7"/>
  <c r="J67" i="7"/>
  <c r="K66" i="7"/>
  <c r="J66" i="7"/>
  <c r="K65" i="7"/>
  <c r="J65" i="7"/>
  <c r="K64" i="7"/>
  <c r="J64" i="7"/>
  <c r="K63" i="7"/>
  <c r="J63" i="7"/>
  <c r="K59" i="7"/>
  <c r="J59" i="7"/>
  <c r="K58" i="7"/>
  <c r="J58" i="7"/>
  <c r="K57" i="7"/>
  <c r="J57" i="7"/>
  <c r="K56" i="7"/>
  <c r="J56" i="7"/>
  <c r="K51" i="7"/>
  <c r="J51" i="7"/>
  <c r="K50" i="7"/>
  <c r="J50" i="7"/>
  <c r="K49" i="7"/>
  <c r="J49" i="7"/>
  <c r="K48" i="7"/>
  <c r="J48" i="7"/>
  <c r="K47" i="7"/>
  <c r="J47" i="7"/>
  <c r="K46" i="7"/>
  <c r="J46" i="7"/>
  <c r="K45" i="7"/>
  <c r="J45" i="7"/>
  <c r="K41" i="7"/>
  <c r="J41" i="7"/>
  <c r="K40" i="7"/>
  <c r="J40" i="7"/>
  <c r="K39" i="7"/>
  <c r="J39" i="7"/>
  <c r="K38" i="7"/>
  <c r="J38" i="7"/>
  <c r="K33" i="7"/>
  <c r="J33" i="7"/>
  <c r="K32" i="7"/>
  <c r="J32" i="7"/>
  <c r="K31" i="7"/>
  <c r="J31" i="7"/>
  <c r="K30" i="7"/>
  <c r="J30" i="7"/>
  <c r="K29" i="7"/>
  <c r="J29" i="7"/>
  <c r="K28" i="7"/>
  <c r="J28" i="7"/>
  <c r="K27" i="7"/>
  <c r="J27" i="7"/>
  <c r="K22" i="7"/>
  <c r="J22" i="7"/>
  <c r="K21" i="7"/>
  <c r="J21" i="7"/>
  <c r="K20" i="7"/>
  <c r="J20" i="7"/>
  <c r="K19" i="7"/>
  <c r="J19" i="7"/>
  <c r="K18" i="7"/>
  <c r="J18" i="7"/>
  <c r="K13" i="7"/>
  <c r="J13" i="7"/>
  <c r="K12" i="7"/>
  <c r="J12" i="7"/>
  <c r="K11" i="7"/>
  <c r="J11" i="7"/>
  <c r="K10" i="7"/>
  <c r="J10" i="7"/>
  <c r="K9" i="7"/>
  <c r="J9" i="7"/>
  <c r="K8" i="7"/>
  <c r="J8" i="7"/>
  <c r="K150" i="6"/>
  <c r="J150" i="6"/>
  <c r="K148" i="6"/>
  <c r="J148" i="6"/>
  <c r="K147" i="6"/>
  <c r="J147" i="6"/>
  <c r="K146" i="6"/>
  <c r="J146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28" i="6"/>
  <c r="J128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1" i="6"/>
  <c r="J81" i="6"/>
  <c r="K80" i="6"/>
  <c r="J80" i="6"/>
  <c r="K79" i="6"/>
  <c r="J79" i="6"/>
  <c r="K78" i="6"/>
  <c r="J78" i="6"/>
  <c r="K77" i="6"/>
  <c r="J77" i="6"/>
  <c r="K76" i="6"/>
  <c r="J76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8" i="6"/>
  <c r="J8" i="6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J31" i="5"/>
  <c r="K27" i="5"/>
  <c r="J27" i="5"/>
  <c r="K26" i="5"/>
  <c r="J26" i="5"/>
  <c r="K25" i="5"/>
  <c r="J25" i="5"/>
  <c r="K24" i="5"/>
  <c r="J24" i="5"/>
  <c r="K23" i="5"/>
  <c r="J23" i="5"/>
  <c r="K18" i="5"/>
  <c r="J18" i="5"/>
  <c r="K13" i="5"/>
  <c r="J13" i="5"/>
  <c r="K12" i="5"/>
  <c r="J12" i="5"/>
  <c r="K11" i="5"/>
  <c r="J11" i="5"/>
  <c r="K10" i="5"/>
  <c r="J10" i="5"/>
  <c r="K9" i="5"/>
  <c r="J9" i="5"/>
  <c r="K8" i="5"/>
  <c r="J8" i="5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0" i="4"/>
  <c r="J40" i="4"/>
  <c r="K39" i="4"/>
  <c r="J39" i="4"/>
  <c r="K35" i="4"/>
  <c r="K34" i="4"/>
  <c r="K33" i="4"/>
  <c r="K32" i="4"/>
  <c r="K31" i="4"/>
  <c r="K30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12" i="3"/>
  <c r="J12" i="3"/>
  <c r="K11" i="3"/>
  <c r="J11" i="3"/>
  <c r="K10" i="3"/>
  <c r="J10" i="3"/>
  <c r="K9" i="3"/>
  <c r="J9" i="3"/>
  <c r="K8" i="3"/>
  <c r="J8" i="3"/>
  <c r="K39" i="2"/>
  <c r="J39" i="2"/>
  <c r="K38" i="2"/>
  <c r="J38" i="2"/>
  <c r="K37" i="2"/>
  <c r="J37" i="2"/>
  <c r="K36" i="2"/>
  <c r="J36" i="2"/>
  <c r="K35" i="2"/>
  <c r="J35" i="2"/>
  <c r="K30" i="2"/>
  <c r="J30" i="2"/>
  <c r="K29" i="2"/>
  <c r="J29" i="2"/>
  <c r="K28" i="2"/>
  <c r="J28" i="2"/>
  <c r="K27" i="2"/>
  <c r="J27" i="2"/>
  <c r="K26" i="2"/>
  <c r="J26" i="2"/>
  <c r="K21" i="2"/>
  <c r="J21" i="2"/>
  <c r="K20" i="2"/>
  <c r="J20" i="2"/>
  <c r="K19" i="2"/>
  <c r="J19" i="2"/>
  <c r="K18" i="2"/>
  <c r="J18" i="2"/>
  <c r="K17" i="2"/>
  <c r="J17" i="2"/>
  <c r="K12" i="2"/>
  <c r="J12" i="2"/>
  <c r="K11" i="2"/>
  <c r="J11" i="2"/>
  <c r="K10" i="2"/>
  <c r="J10" i="2"/>
  <c r="K9" i="2"/>
  <c r="J9" i="2"/>
  <c r="K8" i="2"/>
  <c r="J8" i="2"/>
  <c r="K892" i="1"/>
  <c r="J892" i="1"/>
  <c r="K891" i="1"/>
  <c r="J891" i="1"/>
  <c r="K890" i="1"/>
  <c r="J890" i="1"/>
  <c r="K889" i="1"/>
  <c r="J889" i="1"/>
  <c r="K888" i="1"/>
  <c r="J888" i="1"/>
  <c r="K881" i="1"/>
  <c r="J881" i="1"/>
  <c r="K880" i="1"/>
  <c r="J880" i="1"/>
  <c r="K879" i="1"/>
  <c r="J879" i="1"/>
  <c r="K878" i="1"/>
  <c r="J878" i="1"/>
  <c r="K877" i="1"/>
  <c r="J877" i="1"/>
  <c r="K872" i="1"/>
  <c r="J872" i="1"/>
  <c r="K871" i="1"/>
  <c r="J871" i="1"/>
  <c r="K870" i="1"/>
  <c r="J870" i="1"/>
  <c r="K869" i="1"/>
  <c r="J869" i="1"/>
  <c r="K868" i="1"/>
  <c r="J868" i="1"/>
  <c r="K863" i="1"/>
  <c r="J863" i="1"/>
  <c r="K862" i="1"/>
  <c r="J862" i="1"/>
  <c r="K861" i="1"/>
  <c r="J861" i="1"/>
  <c r="K860" i="1"/>
  <c r="J860" i="1"/>
  <c r="K859" i="1"/>
  <c r="J859" i="1"/>
  <c r="K854" i="1"/>
  <c r="J854" i="1"/>
  <c r="K853" i="1"/>
  <c r="J853" i="1"/>
  <c r="K852" i="1"/>
  <c r="J852" i="1"/>
  <c r="K851" i="1"/>
  <c r="J851" i="1"/>
  <c r="K850" i="1"/>
  <c r="J850" i="1"/>
  <c r="K843" i="1"/>
  <c r="J843" i="1"/>
  <c r="K842" i="1"/>
  <c r="J842" i="1"/>
  <c r="K841" i="1"/>
  <c r="J841" i="1"/>
  <c r="K840" i="1"/>
  <c r="J840" i="1"/>
  <c r="K839" i="1"/>
  <c r="J839" i="1"/>
  <c r="K838" i="1"/>
  <c r="J838" i="1"/>
  <c r="K837" i="1"/>
  <c r="J837" i="1"/>
  <c r="K832" i="1"/>
  <c r="J832" i="1"/>
  <c r="K831" i="1"/>
  <c r="J831" i="1"/>
  <c r="K830" i="1"/>
  <c r="J830" i="1"/>
  <c r="K829" i="1"/>
  <c r="J829" i="1"/>
  <c r="K828" i="1"/>
  <c r="J828" i="1"/>
  <c r="K827" i="1"/>
  <c r="J827" i="1"/>
  <c r="K826" i="1"/>
  <c r="J826" i="1"/>
  <c r="K821" i="1"/>
  <c r="J821" i="1"/>
  <c r="K820" i="1"/>
  <c r="J820" i="1"/>
  <c r="K819" i="1"/>
  <c r="J819" i="1"/>
  <c r="K818" i="1"/>
  <c r="J818" i="1"/>
  <c r="K817" i="1"/>
  <c r="J817" i="1"/>
  <c r="K816" i="1"/>
  <c r="J816" i="1"/>
  <c r="K815" i="1"/>
  <c r="J815" i="1"/>
  <c r="K808" i="1"/>
  <c r="J808" i="1"/>
  <c r="K807" i="1"/>
  <c r="J807" i="1"/>
  <c r="K806" i="1"/>
  <c r="J806" i="1"/>
  <c r="K805" i="1"/>
  <c r="J805" i="1"/>
  <c r="K804" i="1"/>
  <c r="J804" i="1"/>
  <c r="K803" i="1"/>
  <c r="J803" i="1"/>
  <c r="K802" i="1"/>
  <c r="J802" i="1"/>
  <c r="K797" i="1"/>
  <c r="J797" i="1"/>
  <c r="K796" i="1"/>
  <c r="J796" i="1"/>
  <c r="K795" i="1"/>
  <c r="J795" i="1"/>
  <c r="K794" i="1"/>
  <c r="J794" i="1"/>
  <c r="K793" i="1"/>
  <c r="J793" i="1"/>
  <c r="K792" i="1"/>
  <c r="J792" i="1"/>
  <c r="K791" i="1"/>
  <c r="J791" i="1"/>
  <c r="K786" i="1"/>
  <c r="J786" i="1"/>
  <c r="K781" i="1"/>
  <c r="J781" i="1"/>
  <c r="K780" i="1"/>
  <c r="J780" i="1"/>
  <c r="K779" i="1"/>
  <c r="J779" i="1"/>
  <c r="K778" i="1"/>
  <c r="J778" i="1"/>
  <c r="K777" i="1"/>
  <c r="J777" i="1"/>
  <c r="K776" i="1"/>
  <c r="J776" i="1"/>
  <c r="K775" i="1"/>
  <c r="J775" i="1"/>
  <c r="K771" i="1"/>
  <c r="J771" i="1"/>
  <c r="K770" i="1"/>
  <c r="J770" i="1"/>
  <c r="K769" i="1"/>
  <c r="J769" i="1"/>
  <c r="K768" i="1"/>
  <c r="J768" i="1"/>
  <c r="K767" i="1"/>
  <c r="J767" i="1"/>
  <c r="K766" i="1"/>
  <c r="J766" i="1"/>
  <c r="K765" i="1"/>
  <c r="J765" i="1"/>
  <c r="K758" i="1"/>
  <c r="J758" i="1"/>
  <c r="K757" i="1"/>
  <c r="J757" i="1"/>
  <c r="K756" i="1"/>
  <c r="J756" i="1"/>
  <c r="K755" i="1"/>
  <c r="J755" i="1"/>
  <c r="K754" i="1"/>
  <c r="J754" i="1"/>
  <c r="K753" i="1"/>
  <c r="J753" i="1"/>
  <c r="K752" i="1"/>
  <c r="J752" i="1"/>
  <c r="K747" i="1"/>
  <c r="J747" i="1"/>
  <c r="K746" i="1"/>
  <c r="J746" i="1"/>
  <c r="K742" i="1"/>
  <c r="J742" i="1"/>
  <c r="K741" i="1"/>
  <c r="J741" i="1"/>
  <c r="K740" i="1"/>
  <c r="J740" i="1"/>
  <c r="K739" i="1"/>
  <c r="J739" i="1"/>
  <c r="K738" i="1"/>
  <c r="J738" i="1"/>
  <c r="K737" i="1"/>
  <c r="J737" i="1"/>
  <c r="K732" i="1"/>
  <c r="J732" i="1"/>
  <c r="K731" i="1"/>
  <c r="J731" i="1"/>
  <c r="K730" i="1"/>
  <c r="J730" i="1"/>
  <c r="K729" i="1"/>
  <c r="J729" i="1"/>
  <c r="K728" i="1"/>
  <c r="J728" i="1"/>
  <c r="K727" i="1"/>
  <c r="J727" i="1"/>
  <c r="K726" i="1"/>
  <c r="J726" i="1"/>
  <c r="K721" i="1"/>
  <c r="J721" i="1"/>
  <c r="K720" i="1"/>
  <c r="J720" i="1"/>
  <c r="K719" i="1"/>
  <c r="J719" i="1"/>
  <c r="K718" i="1"/>
  <c r="J718" i="1"/>
  <c r="K717" i="1"/>
  <c r="J717" i="1"/>
  <c r="K716" i="1"/>
  <c r="J716" i="1"/>
  <c r="K715" i="1"/>
  <c r="J715" i="1"/>
  <c r="K708" i="1"/>
  <c r="J708" i="1"/>
  <c r="K703" i="1"/>
  <c r="J703" i="1"/>
  <c r="K697" i="1"/>
  <c r="J697" i="1"/>
  <c r="K696" i="1"/>
  <c r="J696" i="1"/>
  <c r="K695" i="1"/>
  <c r="J695" i="1"/>
  <c r="K694" i="1"/>
  <c r="J694" i="1"/>
  <c r="K693" i="1"/>
  <c r="J693" i="1"/>
  <c r="K692" i="1"/>
  <c r="J692" i="1"/>
  <c r="K691" i="1"/>
  <c r="J691" i="1"/>
  <c r="K686" i="1"/>
  <c r="J686" i="1"/>
  <c r="K685" i="1"/>
  <c r="J685" i="1"/>
  <c r="K684" i="1"/>
  <c r="J684" i="1"/>
  <c r="K683" i="1"/>
  <c r="J683" i="1"/>
  <c r="K678" i="1"/>
  <c r="J678" i="1"/>
  <c r="K677" i="1"/>
  <c r="J677" i="1"/>
  <c r="K676" i="1"/>
  <c r="J676" i="1"/>
  <c r="K675" i="1"/>
  <c r="J675" i="1"/>
  <c r="K674" i="1"/>
  <c r="J674" i="1"/>
  <c r="K673" i="1"/>
  <c r="J673" i="1"/>
  <c r="K672" i="1"/>
  <c r="J672" i="1"/>
  <c r="K666" i="1"/>
  <c r="J666" i="1"/>
  <c r="K665" i="1"/>
  <c r="J665" i="1"/>
  <c r="K664" i="1"/>
  <c r="J664" i="1"/>
  <c r="K663" i="1"/>
  <c r="J663" i="1"/>
  <c r="K662" i="1"/>
  <c r="J662" i="1"/>
  <c r="K661" i="1"/>
  <c r="J661" i="1"/>
  <c r="K660" i="1"/>
  <c r="J660" i="1"/>
  <c r="K655" i="1"/>
  <c r="J655" i="1"/>
  <c r="K654" i="1"/>
  <c r="J654" i="1"/>
  <c r="K653" i="1"/>
  <c r="J653" i="1"/>
  <c r="K652" i="1"/>
  <c r="J652" i="1"/>
  <c r="K647" i="1"/>
  <c r="J647" i="1"/>
  <c r="K642" i="1"/>
  <c r="J642" i="1"/>
  <c r="K641" i="1"/>
  <c r="J641" i="1"/>
  <c r="K640" i="1"/>
  <c r="J640" i="1"/>
  <c r="K639" i="1"/>
  <c r="J639" i="1"/>
  <c r="K638" i="1"/>
  <c r="J638" i="1"/>
  <c r="K637" i="1"/>
  <c r="J637" i="1"/>
  <c r="K636" i="1"/>
  <c r="J636" i="1"/>
  <c r="K632" i="1"/>
  <c r="J632" i="1"/>
  <c r="K631" i="1"/>
  <c r="J631" i="1"/>
  <c r="K630" i="1"/>
  <c r="J630" i="1"/>
  <c r="K629" i="1"/>
  <c r="J629" i="1"/>
  <c r="K628" i="1"/>
  <c r="J628" i="1"/>
  <c r="K627" i="1"/>
  <c r="J627" i="1"/>
  <c r="K622" i="1"/>
  <c r="J622" i="1"/>
  <c r="K621" i="1"/>
  <c r="J621" i="1"/>
  <c r="K620" i="1"/>
  <c r="J620" i="1"/>
  <c r="K619" i="1"/>
  <c r="J619" i="1"/>
  <c r="K618" i="1"/>
  <c r="J618" i="1"/>
  <c r="K617" i="1"/>
  <c r="J617" i="1"/>
  <c r="K616" i="1"/>
  <c r="J616" i="1"/>
  <c r="K612" i="1"/>
  <c r="J612" i="1"/>
  <c r="K611" i="1"/>
  <c r="J611" i="1"/>
  <c r="K610" i="1"/>
  <c r="J610" i="1"/>
  <c r="K609" i="1"/>
  <c r="J609" i="1"/>
  <c r="K604" i="1"/>
  <c r="J604" i="1"/>
  <c r="K603" i="1"/>
  <c r="J603" i="1"/>
  <c r="K602" i="1"/>
  <c r="J602" i="1"/>
  <c r="K601" i="1"/>
  <c r="J601" i="1"/>
  <c r="K600" i="1"/>
  <c r="J600" i="1"/>
  <c r="K599" i="1"/>
  <c r="J599" i="1"/>
  <c r="K598" i="1"/>
  <c r="J598" i="1"/>
  <c r="K593" i="1"/>
  <c r="J593" i="1"/>
  <c r="K592" i="1"/>
  <c r="J592" i="1"/>
  <c r="K591" i="1"/>
  <c r="J591" i="1"/>
  <c r="K590" i="1"/>
  <c r="J590" i="1"/>
  <c r="K589" i="1"/>
  <c r="J589" i="1"/>
  <c r="K588" i="1"/>
  <c r="J588" i="1"/>
  <c r="K587" i="1"/>
  <c r="J587" i="1"/>
  <c r="K582" i="1"/>
  <c r="J582" i="1"/>
  <c r="K581" i="1"/>
  <c r="J581" i="1"/>
  <c r="K580" i="1"/>
  <c r="J580" i="1"/>
  <c r="K579" i="1"/>
  <c r="J579" i="1"/>
  <c r="K578" i="1"/>
  <c r="J578" i="1"/>
  <c r="K577" i="1"/>
  <c r="J577" i="1"/>
  <c r="K576" i="1"/>
  <c r="J576" i="1"/>
  <c r="K572" i="1"/>
  <c r="J572" i="1"/>
  <c r="K571" i="1"/>
  <c r="J571" i="1"/>
  <c r="K570" i="1"/>
  <c r="J570" i="1"/>
  <c r="K569" i="1"/>
  <c r="J569" i="1"/>
  <c r="K564" i="1"/>
  <c r="J564" i="1"/>
  <c r="K563" i="1"/>
  <c r="J563" i="1"/>
  <c r="K562" i="1"/>
  <c r="J562" i="1"/>
  <c r="K561" i="1"/>
  <c r="J561" i="1"/>
  <c r="K560" i="1"/>
  <c r="J560" i="1"/>
  <c r="K559" i="1"/>
  <c r="J559" i="1"/>
  <c r="K558" i="1"/>
  <c r="J558" i="1"/>
  <c r="K554" i="1"/>
  <c r="J554" i="1"/>
  <c r="K553" i="1"/>
  <c r="J553" i="1"/>
  <c r="K552" i="1"/>
  <c r="J552" i="1"/>
  <c r="K551" i="1"/>
  <c r="J551" i="1"/>
  <c r="K546" i="1"/>
  <c r="J546" i="1"/>
  <c r="K545" i="1"/>
  <c r="J545" i="1"/>
  <c r="K544" i="1"/>
  <c r="J544" i="1"/>
  <c r="K543" i="1"/>
  <c r="J543" i="1"/>
  <c r="K542" i="1"/>
  <c r="J542" i="1"/>
  <c r="K541" i="1"/>
  <c r="J541" i="1"/>
  <c r="K540" i="1"/>
  <c r="J540" i="1"/>
  <c r="K535" i="1"/>
  <c r="J535" i="1"/>
  <c r="K534" i="1"/>
  <c r="J534" i="1"/>
  <c r="K533" i="1"/>
  <c r="J533" i="1"/>
  <c r="K532" i="1"/>
  <c r="J532" i="1"/>
  <c r="K531" i="1"/>
  <c r="J531" i="1"/>
  <c r="K526" i="1"/>
  <c r="J526" i="1"/>
  <c r="K525" i="1"/>
  <c r="J525" i="1"/>
  <c r="K524" i="1"/>
  <c r="J524" i="1"/>
  <c r="K523" i="1"/>
  <c r="J523" i="1"/>
  <c r="K522" i="1"/>
  <c r="J522" i="1"/>
  <c r="K521" i="1"/>
  <c r="J521" i="1"/>
  <c r="K514" i="1"/>
  <c r="J514" i="1"/>
  <c r="K513" i="1"/>
  <c r="J513" i="1"/>
  <c r="K512" i="1"/>
  <c r="J512" i="1"/>
  <c r="K511" i="1"/>
  <c r="J511" i="1"/>
  <c r="K510" i="1"/>
  <c r="J510" i="1"/>
  <c r="K509" i="1"/>
  <c r="J509" i="1"/>
  <c r="K508" i="1"/>
  <c r="J508" i="1"/>
  <c r="K503" i="1"/>
  <c r="J503" i="1"/>
  <c r="K502" i="1"/>
  <c r="J502" i="1"/>
  <c r="K501" i="1"/>
  <c r="J501" i="1"/>
  <c r="K500" i="1"/>
  <c r="J500" i="1"/>
  <c r="K499" i="1"/>
  <c r="J499" i="1"/>
  <c r="K498" i="1"/>
  <c r="J498" i="1"/>
  <c r="K497" i="1"/>
  <c r="J497" i="1"/>
  <c r="K493" i="1"/>
  <c r="J493" i="1"/>
  <c r="K492" i="1"/>
  <c r="J492" i="1"/>
  <c r="K491" i="1"/>
  <c r="J491" i="1"/>
  <c r="K490" i="1"/>
  <c r="J490" i="1"/>
  <c r="K489" i="1"/>
  <c r="J489" i="1"/>
  <c r="K484" i="1"/>
  <c r="J484" i="1"/>
  <c r="K479" i="1"/>
  <c r="J479" i="1"/>
  <c r="K478" i="1"/>
  <c r="J478" i="1"/>
  <c r="K477" i="1"/>
  <c r="J477" i="1"/>
  <c r="K476" i="1"/>
  <c r="J476" i="1"/>
  <c r="K475" i="1"/>
  <c r="J475" i="1"/>
  <c r="K474" i="1"/>
  <c r="J474" i="1"/>
  <c r="K467" i="1"/>
  <c r="J467" i="1"/>
  <c r="K465" i="1"/>
  <c r="J465" i="1"/>
  <c r="K464" i="1"/>
  <c r="J464" i="1"/>
  <c r="K463" i="1"/>
  <c r="J463" i="1"/>
  <c r="K457" i="1"/>
  <c r="J457" i="1"/>
  <c r="K456" i="1"/>
  <c r="J456" i="1"/>
  <c r="K455" i="1"/>
  <c r="J455" i="1"/>
  <c r="K454" i="1"/>
  <c r="J454" i="1"/>
  <c r="K453" i="1"/>
  <c r="J453" i="1"/>
  <c r="K452" i="1"/>
  <c r="J452" i="1"/>
  <c r="K451" i="1"/>
  <c r="J451" i="1"/>
  <c r="K445" i="1"/>
  <c r="J445" i="1"/>
  <c r="K440" i="1"/>
  <c r="J440" i="1"/>
  <c r="K439" i="1"/>
  <c r="J439" i="1"/>
  <c r="K438" i="1"/>
  <c r="J438" i="1"/>
  <c r="K437" i="1"/>
  <c r="J437" i="1"/>
  <c r="K436" i="1"/>
  <c r="J436" i="1"/>
  <c r="K435" i="1"/>
  <c r="J435" i="1"/>
  <c r="K434" i="1"/>
  <c r="J434" i="1"/>
  <c r="K430" i="1"/>
  <c r="J430" i="1"/>
  <c r="K429" i="1"/>
  <c r="J429" i="1"/>
  <c r="K428" i="1"/>
  <c r="J428" i="1"/>
  <c r="K427" i="1"/>
  <c r="J427" i="1"/>
  <c r="K426" i="1"/>
  <c r="J426" i="1"/>
  <c r="K425" i="1"/>
  <c r="J425" i="1"/>
  <c r="K424" i="1"/>
  <c r="J424" i="1"/>
  <c r="K419" i="1"/>
  <c r="J419" i="1"/>
  <c r="K418" i="1"/>
  <c r="J418" i="1"/>
  <c r="K417" i="1"/>
  <c r="J417" i="1"/>
  <c r="K416" i="1"/>
  <c r="J416" i="1"/>
  <c r="K415" i="1"/>
  <c r="J415" i="1"/>
  <c r="K414" i="1"/>
  <c r="J414" i="1"/>
  <c r="K413" i="1"/>
  <c r="J413" i="1"/>
  <c r="K409" i="1"/>
  <c r="J409" i="1"/>
  <c r="K408" i="1"/>
  <c r="J408" i="1"/>
  <c r="K407" i="1"/>
  <c r="J407" i="1"/>
  <c r="K406" i="1"/>
  <c r="J406" i="1"/>
  <c r="K405" i="1"/>
  <c r="J405" i="1"/>
  <c r="K404" i="1"/>
  <c r="J404" i="1"/>
  <c r="K403" i="1"/>
  <c r="J403" i="1"/>
  <c r="K398" i="1"/>
  <c r="J398" i="1"/>
  <c r="K397" i="1"/>
  <c r="J397" i="1"/>
  <c r="K396" i="1"/>
  <c r="J396" i="1"/>
  <c r="K395" i="1"/>
  <c r="J395" i="1"/>
  <c r="K394" i="1"/>
  <c r="J394" i="1"/>
  <c r="K393" i="1"/>
  <c r="J393" i="1"/>
  <c r="K388" i="1"/>
  <c r="J388" i="1"/>
  <c r="K387" i="1"/>
  <c r="J387" i="1"/>
  <c r="K386" i="1"/>
  <c r="J386" i="1"/>
  <c r="K385" i="1"/>
  <c r="J385" i="1"/>
  <c r="K384" i="1"/>
  <c r="J384" i="1"/>
  <c r="K383" i="1"/>
  <c r="J383" i="1"/>
  <c r="K382" i="1"/>
  <c r="J382" i="1"/>
  <c r="K377" i="1"/>
  <c r="J377" i="1"/>
  <c r="K376" i="1"/>
  <c r="J376" i="1"/>
  <c r="K375" i="1"/>
  <c r="J375" i="1"/>
  <c r="K374" i="1"/>
  <c r="J374" i="1"/>
  <c r="K373" i="1"/>
  <c r="J373" i="1"/>
  <c r="K372" i="1"/>
  <c r="J372" i="1"/>
  <c r="K371" i="1"/>
  <c r="J371" i="1"/>
  <c r="K367" i="1"/>
  <c r="J367" i="1"/>
  <c r="K366" i="1"/>
  <c r="J366" i="1"/>
  <c r="K365" i="1"/>
  <c r="J365" i="1"/>
  <c r="K364" i="1"/>
  <c r="J364" i="1"/>
  <c r="K363" i="1"/>
  <c r="J363" i="1"/>
  <c r="K362" i="1"/>
  <c r="J362" i="1"/>
  <c r="K361" i="1"/>
  <c r="J361" i="1"/>
  <c r="K356" i="1"/>
  <c r="J356" i="1"/>
  <c r="K355" i="1"/>
  <c r="J355" i="1"/>
  <c r="K354" i="1"/>
  <c r="J354" i="1"/>
  <c r="K353" i="1"/>
  <c r="J353" i="1"/>
  <c r="K352" i="1"/>
  <c r="J352" i="1"/>
  <c r="K351" i="1"/>
  <c r="J351" i="1"/>
  <c r="K350" i="1"/>
  <c r="J350" i="1"/>
  <c r="K346" i="1"/>
  <c r="J346" i="1"/>
  <c r="K345" i="1"/>
  <c r="J345" i="1"/>
  <c r="K344" i="1"/>
  <c r="J344" i="1"/>
  <c r="K343" i="1"/>
  <c r="J343" i="1"/>
  <c r="K342" i="1"/>
  <c r="J342" i="1"/>
  <c r="K341" i="1"/>
  <c r="J341" i="1"/>
  <c r="K340" i="1"/>
  <c r="J340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K329" i="1"/>
  <c r="J329" i="1"/>
  <c r="K325" i="1"/>
  <c r="J325" i="1"/>
  <c r="K318" i="1"/>
  <c r="J318" i="1"/>
  <c r="K317" i="1"/>
  <c r="J317" i="1"/>
  <c r="K316" i="1"/>
  <c r="J316" i="1"/>
  <c r="K315" i="1"/>
  <c r="J315" i="1"/>
  <c r="K309" i="1"/>
  <c r="J309" i="1"/>
  <c r="K308" i="1"/>
  <c r="J308" i="1"/>
  <c r="K307" i="1"/>
  <c r="J307" i="1"/>
  <c r="K302" i="1"/>
  <c r="J302" i="1"/>
  <c r="K301" i="1"/>
  <c r="J301" i="1"/>
  <c r="K300" i="1"/>
  <c r="J300" i="1"/>
  <c r="K299" i="1"/>
  <c r="J299" i="1"/>
  <c r="K294" i="1"/>
  <c r="J294" i="1"/>
  <c r="K293" i="1"/>
  <c r="J293" i="1"/>
  <c r="K292" i="1"/>
  <c r="J292" i="1"/>
  <c r="K291" i="1"/>
  <c r="J291" i="1"/>
  <c r="K286" i="1"/>
  <c r="J286" i="1"/>
  <c r="K285" i="1"/>
  <c r="J285" i="1"/>
  <c r="K284" i="1"/>
  <c r="J284" i="1"/>
  <c r="K283" i="1"/>
  <c r="J283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3" i="1"/>
  <c r="J253" i="1"/>
  <c r="K252" i="1"/>
  <c r="J252" i="1"/>
  <c r="K251" i="1"/>
  <c r="J251" i="1"/>
  <c r="K250" i="1"/>
  <c r="J250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5" i="1"/>
  <c r="J235" i="1"/>
  <c r="K234" i="1"/>
  <c r="J234" i="1"/>
  <c r="K233" i="1"/>
  <c r="J233" i="1"/>
  <c r="K232" i="1"/>
  <c r="J232" i="1"/>
  <c r="K231" i="1"/>
  <c r="J231" i="1"/>
  <c r="K226" i="1"/>
  <c r="J226" i="1"/>
  <c r="K225" i="1"/>
  <c r="J225" i="1"/>
  <c r="K224" i="1"/>
  <c r="J224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09" i="1"/>
  <c r="J209" i="1"/>
  <c r="K208" i="1"/>
  <c r="J208" i="1"/>
  <c r="K207" i="1"/>
  <c r="J207" i="1"/>
  <c r="K206" i="1"/>
  <c r="J206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1" i="1"/>
  <c r="J191" i="1"/>
  <c r="K190" i="1"/>
  <c r="J190" i="1"/>
  <c r="K189" i="1"/>
  <c r="J189" i="1"/>
  <c r="K184" i="1"/>
  <c r="J184" i="1"/>
  <c r="K183" i="1"/>
  <c r="J183" i="1"/>
  <c r="K182" i="1"/>
  <c r="J182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67" i="1"/>
  <c r="J167" i="1"/>
  <c r="K166" i="1"/>
  <c r="J166" i="1"/>
  <c r="K165" i="1"/>
  <c r="J165" i="1"/>
  <c r="K164" i="1"/>
  <c r="J164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46" i="1"/>
  <c r="J146" i="1"/>
  <c r="K145" i="1"/>
  <c r="J145" i="1"/>
  <c r="K144" i="1"/>
  <c r="J144" i="1"/>
  <c r="K143" i="1"/>
  <c r="J143" i="1"/>
  <c r="K142" i="1"/>
  <c r="J142" i="1"/>
  <c r="K136" i="1"/>
  <c r="J136" i="1"/>
  <c r="K134" i="1"/>
  <c r="J134" i="1"/>
  <c r="K133" i="1"/>
  <c r="J133" i="1"/>
  <c r="K128" i="1"/>
  <c r="J128" i="1"/>
  <c r="K127" i="1"/>
  <c r="J127" i="1"/>
  <c r="K122" i="1"/>
  <c r="J122" i="1"/>
  <c r="K121" i="1"/>
  <c r="J121" i="1"/>
  <c r="K116" i="1"/>
  <c r="J116" i="1"/>
  <c r="K115" i="1"/>
  <c r="J115" i="1"/>
  <c r="K114" i="1"/>
  <c r="J114" i="1"/>
  <c r="K113" i="1"/>
  <c r="J113" i="1"/>
  <c r="K108" i="1"/>
  <c r="J108" i="1"/>
  <c r="K106" i="1"/>
  <c r="J106" i="1"/>
  <c r="K105" i="1"/>
  <c r="J105" i="1"/>
  <c r="K99" i="1"/>
  <c r="J99" i="1"/>
  <c r="K98" i="1"/>
  <c r="J98" i="1"/>
  <c r="K93" i="1"/>
  <c r="J93" i="1"/>
  <c r="K88" i="1"/>
  <c r="J88" i="1"/>
  <c r="K87" i="1"/>
  <c r="J87" i="1"/>
  <c r="K86" i="1"/>
  <c r="J86" i="1"/>
  <c r="K85" i="1"/>
  <c r="J85" i="1"/>
  <c r="K84" i="1"/>
  <c r="J84" i="1"/>
  <c r="K83" i="1"/>
  <c r="J83" i="1"/>
  <c r="K79" i="1"/>
  <c r="J79" i="1"/>
  <c r="K74" i="1"/>
  <c r="J74" i="1"/>
  <c r="K72" i="1"/>
  <c r="J72" i="1"/>
  <c r="K71" i="1"/>
  <c r="J71" i="1"/>
  <c r="K70" i="1"/>
  <c r="J70" i="1"/>
  <c r="K69" i="1"/>
  <c r="J69" i="1"/>
  <c r="K68" i="1"/>
  <c r="J68" i="1"/>
  <c r="K63" i="1"/>
  <c r="J63" i="1"/>
  <c r="K62" i="1"/>
  <c r="J62" i="1"/>
  <c r="K61" i="1"/>
  <c r="J61" i="1"/>
  <c r="K60" i="1"/>
  <c r="J60" i="1"/>
  <c r="K59" i="1"/>
  <c r="J59" i="1"/>
  <c r="K58" i="1"/>
  <c r="J58" i="1"/>
  <c r="K54" i="1"/>
  <c r="J54" i="1"/>
  <c r="K48" i="1"/>
  <c r="J48" i="1"/>
  <c r="K47" i="1"/>
  <c r="J47" i="1"/>
  <c r="K46" i="1"/>
  <c r="J46" i="1"/>
  <c r="K45" i="1"/>
  <c r="J45" i="1"/>
  <c r="K44" i="1"/>
  <c r="J44" i="1"/>
  <c r="K43" i="1"/>
  <c r="J43" i="1"/>
  <c r="K38" i="1"/>
  <c r="J38" i="1"/>
  <c r="K37" i="1"/>
  <c r="J37" i="1"/>
  <c r="K36" i="1"/>
  <c r="J36" i="1"/>
  <c r="K34" i="1"/>
  <c r="J34" i="1"/>
  <c r="K33" i="1"/>
  <c r="J33" i="1"/>
  <c r="K29" i="1"/>
  <c r="J29" i="1"/>
  <c r="K23" i="1"/>
  <c r="J23" i="1"/>
  <c r="K18" i="1"/>
  <c r="J18" i="1"/>
  <c r="K12" i="1"/>
  <c r="J12" i="1"/>
  <c r="K11" i="1"/>
  <c r="J11" i="1"/>
  <c r="K10" i="1"/>
  <c r="J10" i="1"/>
  <c r="K9" i="1"/>
  <c r="J9" i="1"/>
  <c r="K8" i="1"/>
  <c r="J8" i="1"/>
</calcChain>
</file>

<file path=xl/sharedStrings.xml><?xml version="1.0" encoding="utf-8"?>
<sst xmlns="http://schemas.openxmlformats.org/spreadsheetml/2006/main" count="1592" uniqueCount="102">
  <si>
    <t>สรุปจำนวนนักศึกษาตาม มคอ.7 แยกหลักสูตร ปีการศึกษา 2562</t>
  </si>
  <si>
    <t>คณะครุศาสตร์อุตสาหกรรม</t>
  </si>
  <si>
    <t>ประกาศนียบัตรบัณฑิต</t>
  </si>
  <si>
    <t>หลักสูตรประกาศนียบัตรบัณฑิต สาขาวิชาวิชาชีพครู</t>
  </si>
  <si>
    <t>หลักสูตรปกติ</t>
  </si>
  <si>
    <t>ปีการศึกษา</t>
  </si>
  <si>
    <t>จำนวนรับเข้า</t>
  </si>
  <si>
    <t>จำนวนผู้สำเร็จการศึกษาตามหลักสูตร ตามปีการศึกษา</t>
  </si>
  <si>
    <t>จำนวนลาออก
และพ้นสภาพสะสม</t>
  </si>
  <si>
    <t>อัตราการ
สำเร็จการศึกษา</t>
  </si>
  <si>
    <t>ร้อยละการคงอยู่ของนักศึกษา</t>
  </si>
  <si>
    <t>ปริญญาตรี</t>
  </si>
  <si>
    <t>หลักสูตรครุศาสตร์อุตสาหกรรมบัณฑิต สาขาวิชาคอมพิวเตอร์ (4 ปี)</t>
  </si>
  <si>
    <t>หลักสูตรครุศาสตร์อุตสาหกรรมบัณฑิต สาขาวิชาเครื่องกล (4 ปี)</t>
  </si>
  <si>
    <t>หลักสูตรครุศาสตร์อุตสาหกรรมบัณฑิต สาขาวิชาวิศวกรรมเครื่องกล (5 ปี)</t>
  </si>
  <si>
    <t>แขนงวิชาวิศวกรรมเครื่องกล</t>
  </si>
  <si>
    <t>หลักสูตรเทียบโอน</t>
  </si>
  <si>
    <t>แขนงวิชาวิศวกรรมอุตสาหการ</t>
  </si>
  <si>
    <t>หลักสูตรครุศาสตร์อุตสาหกรรมบัณฑิต สาขาวิชาวิศวกรรมไฟฟ้า (5 ปี)</t>
  </si>
  <si>
    <t>แขนงวิชาวิศวกรรมคอมพิวเตอร์</t>
  </si>
  <si>
    <t>แขนงวิชาวิศวกรรมไฟฟ้ากำลัง</t>
  </si>
  <si>
    <t>แขนงวิชาวิศวกรรมอิเล็กทรอนิกส์และโทรคมนาคม</t>
  </si>
  <si>
    <t>หลักสูตรครุศาสตร์อุตสาหกรรมบัณฑิต สาขาวิชาอุตสาหการ (4 ปี)</t>
  </si>
  <si>
    <t>หลักสูตรอุตสาหกรรมศาสตรบัณฑิต สาขาวิชาวิศวกรรมเครื่องกล (ต่อเนื่อง)</t>
  </si>
  <si>
    <t>หลักสูตรอุตสาหกรรมศาสตรบัณฑิต สาขาวิชาวิศวกรรมไฟฟ้า (ต่อเนื่อง)</t>
  </si>
  <si>
    <t>แขนงวิชาวิศวกรรมไฟฟ้า</t>
  </si>
  <si>
    <t>แขนงวิชาวิศวกรรมอิเล็กทรอนิกส์</t>
  </si>
  <si>
    <t>หลักสูตรอุตสาหกรรมศาสตรบัณฑิต สาขาวิชาวิศวกรรมอุตสาหการ (ต่อเนื่อง)</t>
  </si>
  <si>
    <t>คณะเทคโนโลยีคหกรรมศาสตร์</t>
  </si>
  <si>
    <t>หลักสูตรคหกรรมศาสตรบัณฑิต สาขาวิชาการบริหารธุรกิจคหกรรมศาสตร์</t>
  </si>
  <si>
    <t>หลักสูตรคหกรรมศาสตรบัณฑิต สาขาวิชาการบริหารธุรกิจคหกรรมศาสตร์ (ต่อเนื่อง)</t>
  </si>
  <si>
    <t>หลักสูตรคหกรรมศาสตรบัณฑิต สาขาวิชาออกแบบแฟชั่นผ้าและเครื่องแต่งกาย</t>
  </si>
  <si>
    <t>หลักสูตรคหกรรมศาสตรบัณฑิต สาขาวิชาอาหารและโภชนาการ</t>
  </si>
  <si>
    <t>หลักสูตรคหกรรมศาสตรบัณฑิต สาขาวิชาอาหารและโภชนาการ (ต่อเนื่อง)</t>
  </si>
  <si>
    <t>หลักสูตรคหกรรมศาสตรบัณฑิต สาขาวิชาอุตสาหกรรมการบริการอาหาร</t>
  </si>
  <si>
    <t>หลักสูตรเทคโนโลยีบัณฑิต สาขาวิชาเทคโนโลยีการจัดการสินค้าแฟชั่น</t>
  </si>
  <si>
    <t>หลักสูตรวิทยาศาสตรบัณฑิต สาขาวิชาวิทยาศาสตร์และเทคโนโลยีการอาหาร</t>
  </si>
  <si>
    <t>ปริญญาโท</t>
  </si>
  <si>
    <t>หลักสูตรคหกรรมศาสตรมหาบัณฑิต สาขาวิชาคหกรรมศาสตร์</t>
  </si>
  <si>
    <t>คณะเทคโนโลยีสื่อสารมวลชน</t>
  </si>
  <si>
    <t>หลักสูตรเทคโนโลยีบัณฑิต สาขาวิชาเทคโนโลยีการโฆษณาและประชาสัมพันธ์</t>
  </si>
  <si>
    <t>หลักสูตรเทคโนโลยีบัณฑิต สาขาวิชาเทคโนโลยีการโทรทัศน์และวิทยุกระจายเสียง</t>
  </si>
  <si>
    <t>หลักสูตรเทคโนโลยีบัณฑิต สาขาวิชาเทคโนโลยีมัลติมีเดีย</t>
  </si>
  <si>
    <t>หลักสูตรเทคโนโลยีบัณฑิต สาขาวิชาเทคโนโลยีสื่อสารมวลชน</t>
  </si>
  <si>
    <t>หลักสูตรศิลปศาสตรมหาบัณฑิต สาขาวิชาการสื่อสารการตลาด</t>
  </si>
  <si>
    <t>คณะบริหารธุรกิจ</t>
  </si>
  <si>
    <t>หลักสูตรบริหารธุรกิจบัณฑิต สาขาวิชาการเงิน</t>
  </si>
  <si>
    <t>หลักสูตรบริหารธุรกิจบัณฑิต สาขาวิชาการจัดการ</t>
  </si>
  <si>
    <t>หลักสูตรบริหารธุรกิจบัณฑิต สาขาวิชาการตลาด</t>
  </si>
  <si>
    <t>หลักสูตรบริหารธุรกิจบัณฑิต สาขาวิชาธุรกิจระหว่างประเทศ (หลักสูตรนานาชาติ)</t>
  </si>
  <si>
    <t>หลักสูตรบริหารธุรกิจบัณฑิต สาขาวิชาภาษาอังกฤษธุรกิจ</t>
  </si>
  <si>
    <t>หลักสูตรบริหารธุรกิจบัณฑิต สาขาวิชาระบบสารสนเทศ</t>
  </si>
  <si>
    <t>หลักสูตรบัญชีบัณฑิต</t>
  </si>
  <si>
    <t>หลักสูตรวิทยาศาสตรบัณฑิต สาขาวิชาการวิเคราะห์ข้อมูลเชิงธุรกิจ</t>
  </si>
  <si>
    <t>หลักสูตรบริหารธุรกิจมหาบัณฑิต</t>
  </si>
  <si>
    <t>ปริญญาเอก</t>
  </si>
  <si>
    <t>หลักสูตรบริหารธุรกิจดุษฎีบัณฑิต</t>
  </si>
  <si>
    <t>คณะวิทยาศาสตร์และเทคโนโลยี</t>
  </si>
  <si>
    <t>หลักสูตรวิทยาศาสตรบัณฑิต สาขาวิชาวัสดุศาสตร์อุตสาหกรรม</t>
  </si>
  <si>
    <t>หลักสูตรวิทยาศาสตรบัณฑิต สาขาวิชาวิทยาการข้อมูลและเทคโนโลยีสารสนเทศ</t>
  </si>
  <si>
    <t>หลักสูตรวิทยาศาสตรบัณฑิต สาขาวิชาวิทยาการคอมพิวเตอร์</t>
  </si>
  <si>
    <t>หลักสูตรวิทยาศาสตรบัณฑิต สาขาวิชาวิทยาศาสตร์และเทคโนโลยีสิ่งแวดล้อม</t>
  </si>
  <si>
    <t>คณะวิศวกรรมศาสตร์</t>
  </si>
  <si>
    <t>หลักสูตรวิศวกรรมศาสตรบัณฑิต สาขาวิชาวิศวกรรมเครื่องมือและแม่พิมพ์</t>
  </si>
  <si>
    <t>หลักสูตรวิศวกรรมศาสตรบัณฑิต สาขาวิชาวิศวกรรมการบำรุงรักษา</t>
  </si>
  <si>
    <t>หลักสูตรวิศวกรรมศาสตรบัณฑิต สาขาวิชาวิศวกรรมคอมพิวเตอร์</t>
  </si>
  <si>
    <t>หลักสูตรวิศวกรรมศาสตรบัณฑิต สาขาวิชาวิศวกรรมเครื่องกล</t>
  </si>
  <si>
    <t>หลักสูตรวิศวกรรมศาสตรบัณฑิต สาขาวิชาวิศวกรรมไฟฟ้า</t>
  </si>
  <si>
    <t>หลักสูตรวิศวกรรมศาสตรบัณฑิต สาขาวิชาวิศวกรรมเมคคาทรอนิกส์และระบบการผลิตอัตโนมัติ</t>
  </si>
  <si>
    <t>หลักสูตรวิศวกรรมศาสตรบัณฑิต สาขาวิชาวิศวกรรมโยธา</t>
  </si>
  <si>
    <t>หลักสูตรวิศวกรรมศาสตรบัณฑิต สาขาวิชาวิศวกรรมอิเล็กทรอนิกส์และโทรคมนาคม</t>
  </si>
  <si>
    <t>หลักสูตรวิศวกรรมศาสตรบัณฑิต สาขาวิชาวิศวกรรมอุตสาหการ</t>
  </si>
  <si>
    <t>หลักสูตรอุตสาหกรรมศาสตรบัณฑิต สาขาวิชาเทคโนโลยีการผลิตเครื่องมือและแม่พิมพ์</t>
  </si>
  <si>
    <t>หลักสูตรอุตสาหกรรมศาสตรบัณฑิต สาขาวิชาเทคโนโลยีวิศวกรรมนวัตกรรมเพื่อความยั่งยืน (ต่อเนื่อง)</t>
  </si>
  <si>
    <t>หลักสูตรอุตสาหกรรมศาสตรบัณฑิต สาขาวิชาวิศวกรรมการผลิตเครื่องประดับ</t>
  </si>
  <si>
    <t>หลักสูตรวิศวกรรมศาสตรมหาบัณฑิต สาขาวิชาวิศวกรรมการจัดการอุตสาหกรรมเพื่อความยั่งยืน</t>
  </si>
  <si>
    <t>หลักสูตรวิศวกรรมศาสตรมหาบัณฑิต สาขาวิชาวิศวกรรมเครื่องกล</t>
  </si>
  <si>
    <t>หลักสูตรวิศวกรรมศาสตรมหาบัณฑิต สาขาวิชาวิศวกรรมไฟฟ้า</t>
  </si>
  <si>
    <t>หลักสูตรปรัชญาดุษฎีบัณฑิต สาขาวิชาวิศวกรรมไฟฟ้า</t>
  </si>
  <si>
    <t>หลักสูตรวิศวกรรมศาสตรดุษฎีบัณฑิต สาขาวิชาวิศวกรรมการจัดการอุตสาหกรรมเพื่อความยั่งยืน</t>
  </si>
  <si>
    <t>คณะศิลปศาสตร์</t>
  </si>
  <si>
    <t>หลักสูตรศิลปศาสตรบัณฑิต สาขาวิชาการท่องเที่ยว</t>
  </si>
  <si>
    <t>หลักสูตรศิลปศาสตรบัณฑิต สาขาวิชาการโรงแรม</t>
  </si>
  <si>
    <t>หลักสูตรศิลปศาสตรบัณฑิต สาขาวิชาภาษาไทยประยุกต์</t>
  </si>
  <si>
    <t>หลักสูตรศิลปศาสตรบัณฑิต สาขาวิชาภาษาอังกฤษเพื่อการสื่อสารสากล</t>
  </si>
  <si>
    <t>คณะอุตสาหกรรมสิ่งทอและออกแบบแฟชั่น</t>
  </si>
  <si>
    <t>หลักสูตรเทคโนโลยีบัณฑิต สาขาวิชาเทคโนโลยีเสื้อผ้า</t>
  </si>
  <si>
    <t>หลักสูตรเทคโนโลยีบัณฑิต สาขาวิชาเทคโนโลยีเสื้อผ้า (ต่อเนื่อง)</t>
  </si>
  <si>
    <t>หลักสูตรเทคโนโลยีบัณฑิต สาขาวิชานวัตกรรมและเทคโนโลยีสิ่งทอ</t>
  </si>
  <si>
    <t>หลักสูตรเทคโนโลยีบัณฑิต สาขาวิชาออกแบบแฟชั่นและสิ่งทอ</t>
  </si>
  <si>
    <t>คณะสถาปัตยกรรมศาสตร์และการออกแบบ</t>
  </si>
  <si>
    <t>หลักสูตรเทคโนโลยีบัณฑิต สาขาวิชาการออกแบบบรรจุภัณฑ์และการพิมพ์</t>
  </si>
  <si>
    <t>หลักสูตรเทคโนโลยีบัณฑิต สาขาวิชาการออกแบบผลิตภัณฑ์อุตสาหกรรม</t>
  </si>
  <si>
    <t>หลักสูตรสถาปัตยกรรมศาสตรบัณฑิต สาขาวิชาสถาปัตยกรรม</t>
  </si>
  <si>
    <t>ประเภทวิชาอุตสาหกรรม</t>
  </si>
  <si>
    <t>ประกาศนียบัตรวิชาชีพ</t>
  </si>
  <si>
    <t>หลักสูตรประกาศนียบัตรวิชาชีพ ประเภทวิชาอุตสาหกรรม สาขาวิชาช่างกลโรงงาน</t>
  </si>
  <si>
    <t>หลักสูตรประกาศนียบัตรวิชาชีพ ประเภทวิชาอุตสาหกรรม สาขาวิชาช่างไฟฟ้ากำลัง</t>
  </si>
  <si>
    <t>หลักสูตรประกาศนียบัตรวิชาชีพ ประเภทวิชาอุตสาหกรรม สาขาวิชาช่างยนต์</t>
  </si>
  <si>
    <t>หลักสูตรประกาศนียบัตรวิชาชีพ ประเภทวิชาอุตสาหกรรม สาขาวิชาช่างอิเล็กทรอนิกส์</t>
  </si>
  <si>
    <t>ประเภทวิชาพาณิชยกรรม</t>
  </si>
  <si>
    <t>หลักสูตรประกาศนียบัตรวิชาชีพ ประเภทวิชาพาณิชยกรรม สาขาวิชาการบัญชี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</si>
</sst>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2"/>
  <sheetViews>
    <sheetView tabSelected="1" workbookViewId="0">
      <selection sqref="A1:K1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1</v>
      </c>
    </row>
    <row r="3" spans="1:11" x14ac:dyDescent="0.5">
      <c r="A3" s="2" t="s">
        <v>2</v>
      </c>
    </row>
    <row r="4" spans="1:11" x14ac:dyDescent="0.5">
      <c r="A4" s="2" t="s">
        <v>3</v>
      </c>
    </row>
    <row r="5" spans="1:11" x14ac:dyDescent="0.5">
      <c r="A5" s="2" t="s">
        <v>4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2557</v>
      </c>
      <c r="B8" s="7">
        <v>174</v>
      </c>
      <c r="C8" s="8"/>
      <c r="D8" s="7">
        <v>162</v>
      </c>
      <c r="E8" s="8"/>
      <c r="F8" s="8"/>
      <c r="G8" s="8"/>
      <c r="H8" s="8"/>
      <c r="I8" s="7">
        <v>11</v>
      </c>
      <c r="J8" s="9">
        <f>SUM(C8:H8)/B8</f>
        <v>0.93103448275862066</v>
      </c>
      <c r="K8" s="9">
        <f>(B8-I8)/B8</f>
        <v>0.93678160919540232</v>
      </c>
    </row>
    <row r="9" spans="1:11" x14ac:dyDescent="0.5">
      <c r="A9" s="7">
        <v>2558</v>
      </c>
      <c r="B9" s="7">
        <v>212</v>
      </c>
      <c r="C9" s="8"/>
      <c r="D9" s="8"/>
      <c r="E9" s="7">
        <v>196</v>
      </c>
      <c r="F9" s="8"/>
      <c r="G9" s="8"/>
      <c r="H9" s="8"/>
      <c r="I9" s="7">
        <v>13</v>
      </c>
      <c r="J9" s="9">
        <f t="shared" ref="J9:J12" si="0">SUM(C9:H9)/B9</f>
        <v>0.92452830188679247</v>
      </c>
      <c r="K9" s="9">
        <f t="shared" ref="K9:K12" si="1">(B9-I9)/B9</f>
        <v>0.93867924528301883</v>
      </c>
    </row>
    <row r="10" spans="1:11" x14ac:dyDescent="0.5">
      <c r="A10" s="7">
        <v>2559</v>
      </c>
      <c r="B10" s="7">
        <v>179</v>
      </c>
      <c r="C10" s="8"/>
      <c r="D10" s="8"/>
      <c r="E10" s="8"/>
      <c r="F10" s="7">
        <v>174</v>
      </c>
      <c r="G10" s="8"/>
      <c r="H10" s="8"/>
      <c r="I10" s="7">
        <v>5</v>
      </c>
      <c r="J10" s="9">
        <f t="shared" si="0"/>
        <v>0.97206703910614523</v>
      </c>
      <c r="K10" s="9">
        <f t="shared" si="1"/>
        <v>0.97206703910614523</v>
      </c>
    </row>
    <row r="11" spans="1:11" x14ac:dyDescent="0.5">
      <c r="A11" s="7">
        <v>2560</v>
      </c>
      <c r="B11" s="7">
        <v>147</v>
      </c>
      <c r="C11" s="8"/>
      <c r="D11" s="8"/>
      <c r="E11" s="8"/>
      <c r="F11" s="8"/>
      <c r="G11" s="7">
        <v>142</v>
      </c>
      <c r="H11" s="8"/>
      <c r="I11" s="7">
        <v>2</v>
      </c>
      <c r="J11" s="9">
        <f t="shared" si="0"/>
        <v>0.96598639455782309</v>
      </c>
      <c r="K11" s="9">
        <f t="shared" si="1"/>
        <v>0.98639455782312924</v>
      </c>
    </row>
    <row r="12" spans="1:11" x14ac:dyDescent="0.5">
      <c r="A12" s="7">
        <v>2561</v>
      </c>
      <c r="B12" s="7">
        <v>180</v>
      </c>
      <c r="C12" s="8"/>
      <c r="D12" s="8"/>
      <c r="E12" s="8"/>
      <c r="F12" s="8"/>
      <c r="G12" s="8"/>
      <c r="H12" s="7">
        <v>172</v>
      </c>
      <c r="I12" s="7">
        <v>3</v>
      </c>
      <c r="J12" s="9">
        <f t="shared" si="0"/>
        <v>0.9555555555555556</v>
      </c>
      <c r="K12" s="9">
        <f t="shared" si="1"/>
        <v>0.98333333333333328</v>
      </c>
    </row>
    <row r="13" spans="1:11" x14ac:dyDescent="0.5">
      <c r="A13" s="2" t="s">
        <v>11</v>
      </c>
    </row>
    <row r="14" spans="1:11" x14ac:dyDescent="0.5">
      <c r="A14" s="2" t="s">
        <v>12</v>
      </c>
    </row>
    <row r="15" spans="1:11" x14ac:dyDescent="0.5">
      <c r="A15" s="2" t="s">
        <v>4</v>
      </c>
    </row>
    <row r="16" spans="1:11" x14ac:dyDescent="0.5">
      <c r="A16" s="4" t="s">
        <v>5</v>
      </c>
      <c r="B16" s="4" t="s">
        <v>6</v>
      </c>
      <c r="C16" s="4" t="s">
        <v>7</v>
      </c>
      <c r="D16" s="4"/>
      <c r="E16" s="4"/>
      <c r="F16" s="4"/>
      <c r="G16" s="4"/>
      <c r="H16" s="4"/>
      <c r="I16" s="5" t="s">
        <v>8</v>
      </c>
      <c r="J16" s="5" t="s">
        <v>9</v>
      </c>
      <c r="K16" s="5" t="s">
        <v>10</v>
      </c>
    </row>
    <row r="17" spans="1:11" x14ac:dyDescent="0.5">
      <c r="A17" s="4"/>
      <c r="B17" s="4"/>
      <c r="C17" s="6">
        <v>2557</v>
      </c>
      <c r="D17" s="6">
        <v>2558</v>
      </c>
      <c r="E17" s="6">
        <v>2559</v>
      </c>
      <c r="F17" s="6">
        <v>2560</v>
      </c>
      <c r="G17" s="6">
        <v>2561</v>
      </c>
      <c r="H17" s="6">
        <v>2562</v>
      </c>
      <c r="I17" s="5"/>
      <c r="J17" s="5"/>
      <c r="K17" s="5"/>
    </row>
    <row r="18" spans="1:11" x14ac:dyDescent="0.5">
      <c r="A18" s="7">
        <v>2562</v>
      </c>
      <c r="B18" s="7">
        <v>17</v>
      </c>
      <c r="C18" s="8"/>
      <c r="D18" s="8"/>
      <c r="E18" s="8"/>
      <c r="F18" s="8"/>
      <c r="G18" s="8"/>
      <c r="H18" s="8"/>
      <c r="I18" s="7">
        <v>4</v>
      </c>
      <c r="J18" s="9">
        <f>SUM(C18:H18)/B18</f>
        <v>0</v>
      </c>
      <c r="K18" s="9">
        <f>(B18-I18)/B18</f>
        <v>0.76470588235294112</v>
      </c>
    </row>
    <row r="19" spans="1:11" x14ac:dyDescent="0.5">
      <c r="A19" s="2" t="s">
        <v>13</v>
      </c>
    </row>
    <row r="20" spans="1:11" x14ac:dyDescent="0.5">
      <c r="A20" s="2" t="s">
        <v>4</v>
      </c>
    </row>
    <row r="21" spans="1:11" x14ac:dyDescent="0.5">
      <c r="A21" s="4" t="s">
        <v>5</v>
      </c>
      <c r="B21" s="4" t="s">
        <v>6</v>
      </c>
      <c r="C21" s="4" t="s">
        <v>7</v>
      </c>
      <c r="D21" s="4"/>
      <c r="E21" s="4"/>
      <c r="F21" s="4"/>
      <c r="G21" s="4"/>
      <c r="H21" s="4"/>
      <c r="I21" s="5" t="s">
        <v>8</v>
      </c>
      <c r="J21" s="5" t="s">
        <v>9</v>
      </c>
      <c r="K21" s="5" t="s">
        <v>10</v>
      </c>
    </row>
    <row r="22" spans="1:11" x14ac:dyDescent="0.5">
      <c r="A22" s="4"/>
      <c r="B22" s="4"/>
      <c r="C22" s="6">
        <v>2557</v>
      </c>
      <c r="D22" s="6">
        <v>2558</v>
      </c>
      <c r="E22" s="6">
        <v>2559</v>
      </c>
      <c r="F22" s="6">
        <v>2560</v>
      </c>
      <c r="G22" s="6">
        <v>2561</v>
      </c>
      <c r="H22" s="6">
        <v>2562</v>
      </c>
      <c r="I22" s="5"/>
      <c r="J22" s="5"/>
      <c r="K22" s="5"/>
    </row>
    <row r="23" spans="1:11" x14ac:dyDescent="0.5">
      <c r="A23" s="7">
        <v>2562</v>
      </c>
      <c r="B23" s="7">
        <v>21</v>
      </c>
      <c r="C23" s="8"/>
      <c r="D23" s="8"/>
      <c r="E23" s="8"/>
      <c r="F23" s="8"/>
      <c r="G23" s="8"/>
      <c r="H23" s="8"/>
      <c r="I23" s="7">
        <v>2</v>
      </c>
      <c r="J23" s="9">
        <f>SUM(C23:H23)/B23</f>
        <v>0</v>
      </c>
      <c r="K23" s="9">
        <f>(B23-I23)/B23</f>
        <v>0.90476190476190477</v>
      </c>
    </row>
    <row r="24" spans="1:11" x14ac:dyDescent="0.5">
      <c r="A24" s="2" t="s">
        <v>14</v>
      </c>
    </row>
    <row r="25" spans="1:11" x14ac:dyDescent="0.5">
      <c r="A25" s="2" t="s">
        <v>15</v>
      </c>
    </row>
    <row r="26" spans="1:11" x14ac:dyDescent="0.5">
      <c r="A26" s="2" t="s">
        <v>16</v>
      </c>
    </row>
    <row r="27" spans="1:11" x14ac:dyDescent="0.5">
      <c r="A27" s="4" t="s">
        <v>5</v>
      </c>
      <c r="B27" s="4" t="s">
        <v>6</v>
      </c>
      <c r="C27" s="4" t="s">
        <v>7</v>
      </c>
      <c r="D27" s="4"/>
      <c r="E27" s="4"/>
      <c r="F27" s="4"/>
      <c r="G27" s="4"/>
      <c r="H27" s="4"/>
      <c r="I27" s="5" t="s">
        <v>8</v>
      </c>
      <c r="J27" s="5" t="s">
        <v>9</v>
      </c>
      <c r="K27" s="5" t="s">
        <v>10</v>
      </c>
    </row>
    <row r="28" spans="1:11" x14ac:dyDescent="0.5">
      <c r="A28" s="4"/>
      <c r="B28" s="4"/>
      <c r="C28" s="6">
        <v>2557</v>
      </c>
      <c r="D28" s="6">
        <v>2558</v>
      </c>
      <c r="E28" s="6">
        <v>2559</v>
      </c>
      <c r="F28" s="6">
        <v>2560</v>
      </c>
      <c r="G28" s="6">
        <v>2561</v>
      </c>
      <c r="H28" s="6">
        <v>2562</v>
      </c>
      <c r="I28" s="5"/>
      <c r="J28" s="5"/>
      <c r="K28" s="5"/>
    </row>
    <row r="29" spans="1:11" x14ac:dyDescent="0.5">
      <c r="A29" s="7">
        <v>2558</v>
      </c>
      <c r="B29" s="7">
        <v>17</v>
      </c>
      <c r="C29" s="8"/>
      <c r="D29" s="8"/>
      <c r="E29" s="8"/>
      <c r="F29" s="7">
        <v>1</v>
      </c>
      <c r="G29" s="8"/>
      <c r="H29" s="8"/>
      <c r="I29" s="7">
        <v>4</v>
      </c>
      <c r="J29" s="9">
        <f>SUM(C29:H29)/B29</f>
        <v>5.8823529411764705E-2</v>
      </c>
      <c r="K29" s="9">
        <f>(B29-I29)/B29</f>
        <v>0.76470588235294112</v>
      </c>
    </row>
    <row r="30" spans="1:11" x14ac:dyDescent="0.5">
      <c r="A30" s="2" t="s">
        <v>4</v>
      </c>
    </row>
    <row r="31" spans="1:11" x14ac:dyDescent="0.5">
      <c r="A31" s="4" t="s">
        <v>5</v>
      </c>
      <c r="B31" s="4" t="s">
        <v>6</v>
      </c>
      <c r="C31" s="4" t="s">
        <v>7</v>
      </c>
      <c r="D31" s="4"/>
      <c r="E31" s="4"/>
      <c r="F31" s="4"/>
      <c r="G31" s="4"/>
      <c r="H31" s="4"/>
      <c r="I31" s="5" t="s">
        <v>8</v>
      </c>
      <c r="J31" s="5" t="s">
        <v>9</v>
      </c>
      <c r="K31" s="5" t="s">
        <v>10</v>
      </c>
    </row>
    <row r="32" spans="1:11" x14ac:dyDescent="0.5">
      <c r="A32" s="4"/>
      <c r="B32" s="4"/>
      <c r="C32" s="6">
        <v>2557</v>
      </c>
      <c r="D32" s="6">
        <v>2558</v>
      </c>
      <c r="E32" s="6">
        <v>2559</v>
      </c>
      <c r="F32" s="6">
        <v>2560</v>
      </c>
      <c r="G32" s="6">
        <v>2561</v>
      </c>
      <c r="H32" s="6">
        <v>2562</v>
      </c>
      <c r="I32" s="5"/>
      <c r="J32" s="5"/>
      <c r="K32" s="5"/>
    </row>
    <row r="33" spans="1:11" x14ac:dyDescent="0.5">
      <c r="A33" s="7">
        <v>2556</v>
      </c>
      <c r="B33" s="7">
        <v>13</v>
      </c>
      <c r="C33" s="8"/>
      <c r="D33" s="8"/>
      <c r="E33" s="8"/>
      <c r="F33" s="10">
        <v>7</v>
      </c>
      <c r="G33" s="8"/>
      <c r="H33" s="8"/>
      <c r="I33" s="7">
        <v>5</v>
      </c>
      <c r="J33" s="9">
        <f t="shared" ref="J33:J38" si="2">SUM(C33:H33)/B33</f>
        <v>0.53846153846153844</v>
      </c>
      <c r="K33" s="9">
        <f t="shared" ref="K33:K38" si="3">(B33-I33)/B33</f>
        <v>0.61538461538461542</v>
      </c>
    </row>
    <row r="34" spans="1:11" x14ac:dyDescent="0.5">
      <c r="A34" s="7">
        <v>2557</v>
      </c>
      <c r="B34" s="7">
        <v>18</v>
      </c>
      <c r="C34" s="8"/>
      <c r="D34" s="8"/>
      <c r="E34" s="8"/>
      <c r="F34" s="8"/>
      <c r="G34" s="10">
        <v>2</v>
      </c>
      <c r="H34" s="8"/>
      <c r="I34" s="7">
        <v>13</v>
      </c>
      <c r="J34" s="9">
        <f t="shared" si="2"/>
        <v>0.1111111111111111</v>
      </c>
      <c r="K34" s="9">
        <f t="shared" si="3"/>
        <v>0.27777777777777779</v>
      </c>
    </row>
    <row r="35" spans="1:11" x14ac:dyDescent="0.5">
      <c r="A35" s="7">
        <v>2558</v>
      </c>
      <c r="B35" s="7">
        <v>0</v>
      </c>
      <c r="C35" s="8"/>
      <c r="D35" s="8"/>
      <c r="E35" s="8"/>
      <c r="F35" s="8"/>
      <c r="G35" s="8"/>
      <c r="H35" s="10">
        <v>0</v>
      </c>
      <c r="I35" s="7">
        <v>0</v>
      </c>
      <c r="J35" s="9">
        <v>0</v>
      </c>
      <c r="K35" s="9">
        <v>0</v>
      </c>
    </row>
    <row r="36" spans="1:11" x14ac:dyDescent="0.5">
      <c r="A36" s="7">
        <v>2559</v>
      </c>
      <c r="B36" s="7">
        <v>26</v>
      </c>
      <c r="C36" s="8"/>
      <c r="D36" s="8"/>
      <c r="E36" s="8"/>
      <c r="F36" s="8"/>
      <c r="G36" s="8"/>
      <c r="H36" s="8"/>
      <c r="I36" s="7">
        <v>8</v>
      </c>
      <c r="J36" s="9">
        <f t="shared" si="2"/>
        <v>0</v>
      </c>
      <c r="K36" s="9">
        <f t="shared" si="3"/>
        <v>0.69230769230769229</v>
      </c>
    </row>
    <row r="37" spans="1:11" x14ac:dyDescent="0.5">
      <c r="A37" s="7">
        <v>2560</v>
      </c>
      <c r="B37" s="7">
        <v>30</v>
      </c>
      <c r="C37" s="8"/>
      <c r="D37" s="8"/>
      <c r="E37" s="8"/>
      <c r="F37" s="8"/>
      <c r="G37" s="8"/>
      <c r="H37" s="8"/>
      <c r="I37" s="7">
        <v>7</v>
      </c>
      <c r="J37" s="9">
        <f t="shared" si="2"/>
        <v>0</v>
      </c>
      <c r="K37" s="9">
        <f t="shared" si="3"/>
        <v>0.76666666666666672</v>
      </c>
    </row>
    <row r="38" spans="1:11" x14ac:dyDescent="0.5">
      <c r="A38" s="7">
        <v>2561</v>
      </c>
      <c r="B38" s="7">
        <v>18</v>
      </c>
      <c r="C38" s="8"/>
      <c r="D38" s="8"/>
      <c r="E38" s="8"/>
      <c r="F38" s="8"/>
      <c r="G38" s="8"/>
      <c r="H38" s="8"/>
      <c r="I38" s="7">
        <v>4</v>
      </c>
      <c r="J38" s="9">
        <f t="shared" si="2"/>
        <v>0</v>
      </c>
      <c r="K38" s="9">
        <f t="shared" si="3"/>
        <v>0.77777777777777779</v>
      </c>
    </row>
    <row r="39" spans="1:11" x14ac:dyDescent="0.5">
      <c r="A39" s="2" t="s">
        <v>17</v>
      </c>
    </row>
    <row r="40" spans="1:11" x14ac:dyDescent="0.5">
      <c r="A40" s="2" t="s">
        <v>4</v>
      </c>
    </row>
    <row r="41" spans="1:11" x14ac:dyDescent="0.5">
      <c r="A41" s="4" t="s">
        <v>5</v>
      </c>
      <c r="B41" s="4" t="s">
        <v>6</v>
      </c>
      <c r="C41" s="4" t="s">
        <v>7</v>
      </c>
      <c r="D41" s="4"/>
      <c r="E41" s="4"/>
      <c r="F41" s="4"/>
      <c r="G41" s="4"/>
      <c r="H41" s="4"/>
      <c r="I41" s="5" t="s">
        <v>8</v>
      </c>
      <c r="J41" s="5" t="s">
        <v>9</v>
      </c>
      <c r="K41" s="5" t="s">
        <v>10</v>
      </c>
    </row>
    <row r="42" spans="1:11" x14ac:dyDescent="0.5">
      <c r="A42" s="4"/>
      <c r="B42" s="4"/>
      <c r="C42" s="6">
        <v>2557</v>
      </c>
      <c r="D42" s="6">
        <v>2558</v>
      </c>
      <c r="E42" s="6">
        <v>2559</v>
      </c>
      <c r="F42" s="6">
        <v>2560</v>
      </c>
      <c r="G42" s="6">
        <v>2561</v>
      </c>
      <c r="H42" s="6">
        <v>2562</v>
      </c>
      <c r="I42" s="5"/>
      <c r="J42" s="5"/>
      <c r="K42" s="5"/>
    </row>
    <row r="43" spans="1:11" x14ac:dyDescent="0.5">
      <c r="A43" s="7">
        <v>2556</v>
      </c>
      <c r="B43" s="7">
        <v>21</v>
      </c>
      <c r="C43" s="8"/>
      <c r="D43" s="8"/>
      <c r="E43" s="8"/>
      <c r="F43" s="10">
        <v>6</v>
      </c>
      <c r="G43" s="8"/>
      <c r="H43" s="8"/>
      <c r="I43" s="7">
        <v>9</v>
      </c>
      <c r="J43" s="9">
        <f t="shared" ref="J43:J48" si="4">SUM(C43:H43)/B43</f>
        <v>0.2857142857142857</v>
      </c>
      <c r="K43" s="9">
        <f t="shared" ref="K43:K48" si="5">(B43-I43)/B43</f>
        <v>0.5714285714285714</v>
      </c>
    </row>
    <row r="44" spans="1:11" x14ac:dyDescent="0.5">
      <c r="A44" s="7">
        <v>2557</v>
      </c>
      <c r="B44" s="7">
        <v>16</v>
      </c>
      <c r="C44" s="8"/>
      <c r="D44" s="8"/>
      <c r="E44" s="8"/>
      <c r="F44" s="8"/>
      <c r="G44" s="10">
        <v>9</v>
      </c>
      <c r="H44" s="8"/>
      <c r="I44" s="7">
        <v>6</v>
      </c>
      <c r="J44" s="9">
        <f t="shared" si="4"/>
        <v>0.5625</v>
      </c>
      <c r="K44" s="9">
        <f t="shared" si="5"/>
        <v>0.625</v>
      </c>
    </row>
    <row r="45" spans="1:11" x14ac:dyDescent="0.5">
      <c r="A45" s="7">
        <v>2558</v>
      </c>
      <c r="B45" s="7">
        <v>28</v>
      </c>
      <c r="C45" s="8"/>
      <c r="D45" s="8"/>
      <c r="E45" s="8"/>
      <c r="F45" s="8"/>
      <c r="G45" s="8"/>
      <c r="H45" s="10">
        <v>15</v>
      </c>
      <c r="I45" s="7">
        <v>6</v>
      </c>
      <c r="J45" s="9">
        <f t="shared" si="4"/>
        <v>0.5357142857142857</v>
      </c>
      <c r="K45" s="9">
        <f t="shared" si="5"/>
        <v>0.7857142857142857</v>
      </c>
    </row>
    <row r="46" spans="1:11" x14ac:dyDescent="0.5">
      <c r="A46" s="7">
        <v>2559</v>
      </c>
      <c r="B46" s="7">
        <v>25</v>
      </c>
      <c r="C46" s="8"/>
      <c r="D46" s="8"/>
      <c r="E46" s="8"/>
      <c r="F46" s="8"/>
      <c r="G46" s="8"/>
      <c r="H46" s="8"/>
      <c r="I46" s="7">
        <v>1</v>
      </c>
      <c r="J46" s="9">
        <f t="shared" si="4"/>
        <v>0</v>
      </c>
      <c r="K46" s="9">
        <f t="shared" si="5"/>
        <v>0.96</v>
      </c>
    </row>
    <row r="47" spans="1:11" x14ac:dyDescent="0.5">
      <c r="A47" s="7">
        <v>2560</v>
      </c>
      <c r="B47" s="7">
        <v>28</v>
      </c>
      <c r="C47" s="8"/>
      <c r="D47" s="8"/>
      <c r="E47" s="8"/>
      <c r="F47" s="8"/>
      <c r="G47" s="8"/>
      <c r="H47" s="8"/>
      <c r="I47" s="7">
        <v>8</v>
      </c>
      <c r="J47" s="9">
        <f t="shared" si="4"/>
        <v>0</v>
      </c>
      <c r="K47" s="9">
        <f t="shared" si="5"/>
        <v>0.7142857142857143</v>
      </c>
    </row>
    <row r="48" spans="1:11" x14ac:dyDescent="0.5">
      <c r="A48" s="7">
        <v>2561</v>
      </c>
      <c r="B48" s="7">
        <v>8</v>
      </c>
      <c r="C48" s="8"/>
      <c r="D48" s="8"/>
      <c r="E48" s="8"/>
      <c r="F48" s="8"/>
      <c r="G48" s="8"/>
      <c r="H48" s="8"/>
      <c r="I48" s="7">
        <v>0</v>
      </c>
      <c r="J48" s="9">
        <f t="shared" si="4"/>
        <v>0</v>
      </c>
      <c r="K48" s="9">
        <f t="shared" si="5"/>
        <v>1</v>
      </c>
    </row>
    <row r="49" spans="1:11" x14ac:dyDescent="0.5">
      <c r="A49" s="2" t="s">
        <v>18</v>
      </c>
    </row>
    <row r="50" spans="1:11" x14ac:dyDescent="0.5">
      <c r="A50" s="2" t="s">
        <v>19</v>
      </c>
    </row>
    <row r="51" spans="1:11" x14ac:dyDescent="0.5">
      <c r="A51" s="2" t="s">
        <v>16</v>
      </c>
    </row>
    <row r="52" spans="1:11" x14ac:dyDescent="0.5">
      <c r="A52" s="4" t="s">
        <v>5</v>
      </c>
      <c r="B52" s="4" t="s">
        <v>6</v>
      </c>
      <c r="C52" s="4" t="s">
        <v>7</v>
      </c>
      <c r="D52" s="4"/>
      <c r="E52" s="4"/>
      <c r="F52" s="4"/>
      <c r="G52" s="4"/>
      <c r="H52" s="4"/>
      <c r="I52" s="5" t="s">
        <v>8</v>
      </c>
      <c r="J52" s="5" t="s">
        <v>9</v>
      </c>
      <c r="K52" s="5" t="s">
        <v>10</v>
      </c>
    </row>
    <row r="53" spans="1:11" x14ac:dyDescent="0.5">
      <c r="A53" s="4"/>
      <c r="B53" s="4"/>
      <c r="C53" s="6">
        <v>2557</v>
      </c>
      <c r="D53" s="6">
        <v>2558</v>
      </c>
      <c r="E53" s="6">
        <v>2559</v>
      </c>
      <c r="F53" s="6">
        <v>2560</v>
      </c>
      <c r="G53" s="6">
        <v>2561</v>
      </c>
      <c r="H53" s="6">
        <v>2562</v>
      </c>
      <c r="I53" s="5"/>
      <c r="J53" s="5"/>
      <c r="K53" s="5"/>
    </row>
    <row r="54" spans="1:11" x14ac:dyDescent="0.5">
      <c r="A54" s="7">
        <v>2558</v>
      </c>
      <c r="B54" s="7">
        <v>9</v>
      </c>
      <c r="C54" s="8"/>
      <c r="D54" s="8"/>
      <c r="E54" s="8"/>
      <c r="F54" s="7">
        <v>6</v>
      </c>
      <c r="G54" s="8"/>
      <c r="H54" s="8"/>
      <c r="I54" s="7">
        <v>2</v>
      </c>
      <c r="J54" s="9">
        <f t="shared" ref="J54" si="6">SUM(C54:H54)/B54</f>
        <v>0.66666666666666663</v>
      </c>
      <c r="K54" s="9">
        <f t="shared" ref="K54" si="7">(B54-I54)/B54</f>
        <v>0.77777777777777779</v>
      </c>
    </row>
    <row r="55" spans="1:11" x14ac:dyDescent="0.5">
      <c r="A55" s="2" t="s">
        <v>4</v>
      </c>
    </row>
    <row r="56" spans="1:11" x14ac:dyDescent="0.5">
      <c r="A56" s="4" t="s">
        <v>5</v>
      </c>
      <c r="B56" s="4" t="s">
        <v>6</v>
      </c>
      <c r="C56" s="4" t="s">
        <v>7</v>
      </c>
      <c r="D56" s="4"/>
      <c r="E56" s="4"/>
      <c r="F56" s="4"/>
      <c r="G56" s="4"/>
      <c r="H56" s="4"/>
      <c r="I56" s="5" t="s">
        <v>8</v>
      </c>
      <c r="J56" s="5" t="s">
        <v>9</v>
      </c>
      <c r="K56" s="5" t="s">
        <v>10</v>
      </c>
    </row>
    <row r="57" spans="1:11" x14ac:dyDescent="0.5">
      <c r="A57" s="4"/>
      <c r="B57" s="4"/>
      <c r="C57" s="6">
        <v>2557</v>
      </c>
      <c r="D57" s="6">
        <v>2558</v>
      </c>
      <c r="E57" s="6">
        <v>2559</v>
      </c>
      <c r="F57" s="6">
        <v>2560</v>
      </c>
      <c r="G57" s="6">
        <v>2561</v>
      </c>
      <c r="H57" s="6">
        <v>2562</v>
      </c>
      <c r="I57" s="5"/>
      <c r="J57" s="5"/>
      <c r="K57" s="5"/>
    </row>
    <row r="58" spans="1:11" x14ac:dyDescent="0.5">
      <c r="A58" s="7">
        <v>2556</v>
      </c>
      <c r="B58" s="7">
        <v>25</v>
      </c>
      <c r="C58" s="8"/>
      <c r="D58" s="8"/>
      <c r="E58" s="8"/>
      <c r="F58" s="7">
        <v>15</v>
      </c>
      <c r="G58" s="8"/>
      <c r="H58" s="8"/>
      <c r="I58" s="7">
        <v>6</v>
      </c>
      <c r="J58" s="9">
        <f t="shared" ref="J58:J63" si="8">SUM(C58:H58)/B58</f>
        <v>0.6</v>
      </c>
      <c r="K58" s="9">
        <f t="shared" ref="K58:K63" si="9">(B58-I58)/B58</f>
        <v>0.76</v>
      </c>
    </row>
    <row r="59" spans="1:11" x14ac:dyDescent="0.5">
      <c r="A59" s="7">
        <v>2557</v>
      </c>
      <c r="B59" s="7">
        <v>15</v>
      </c>
      <c r="C59" s="8"/>
      <c r="D59" s="8"/>
      <c r="E59" s="8"/>
      <c r="F59" s="8"/>
      <c r="G59" s="7">
        <v>10</v>
      </c>
      <c r="H59" s="8"/>
      <c r="I59" s="7">
        <v>5</v>
      </c>
      <c r="J59" s="9">
        <f t="shared" si="8"/>
        <v>0.66666666666666663</v>
      </c>
      <c r="K59" s="9">
        <f t="shared" si="9"/>
        <v>0.66666666666666663</v>
      </c>
    </row>
    <row r="60" spans="1:11" x14ac:dyDescent="0.5">
      <c r="A60" s="7">
        <v>2558</v>
      </c>
      <c r="B60" s="7">
        <v>27</v>
      </c>
      <c r="C60" s="8"/>
      <c r="D60" s="8"/>
      <c r="E60" s="8"/>
      <c r="F60" s="8"/>
      <c r="G60" s="8"/>
      <c r="H60" s="7">
        <v>20</v>
      </c>
      <c r="I60" s="7">
        <v>5</v>
      </c>
      <c r="J60" s="9">
        <f t="shared" si="8"/>
        <v>0.7407407407407407</v>
      </c>
      <c r="K60" s="9">
        <f t="shared" si="9"/>
        <v>0.81481481481481477</v>
      </c>
    </row>
    <row r="61" spans="1:11" x14ac:dyDescent="0.5">
      <c r="A61" s="7">
        <v>2559</v>
      </c>
      <c r="B61" s="7">
        <v>20</v>
      </c>
      <c r="C61" s="8"/>
      <c r="D61" s="8"/>
      <c r="E61" s="8"/>
      <c r="F61" s="8"/>
      <c r="G61" s="8"/>
      <c r="H61" s="8"/>
      <c r="I61" s="7">
        <v>3</v>
      </c>
      <c r="J61" s="9">
        <f t="shared" si="8"/>
        <v>0</v>
      </c>
      <c r="K61" s="9">
        <f t="shared" si="9"/>
        <v>0.85</v>
      </c>
    </row>
    <row r="62" spans="1:11" x14ac:dyDescent="0.5">
      <c r="A62" s="7">
        <v>2560</v>
      </c>
      <c r="B62" s="7">
        <v>27</v>
      </c>
      <c r="C62" s="8"/>
      <c r="D62" s="8"/>
      <c r="E62" s="8"/>
      <c r="F62" s="8"/>
      <c r="G62" s="8"/>
      <c r="H62" s="8"/>
      <c r="I62" s="7">
        <v>0</v>
      </c>
      <c r="J62" s="9">
        <f t="shared" si="8"/>
        <v>0</v>
      </c>
      <c r="K62" s="9">
        <f t="shared" si="9"/>
        <v>1</v>
      </c>
    </row>
    <row r="63" spans="1:11" x14ac:dyDescent="0.5">
      <c r="A63" s="7">
        <v>2561</v>
      </c>
      <c r="B63" s="7">
        <v>22</v>
      </c>
      <c r="C63" s="8"/>
      <c r="D63" s="8"/>
      <c r="E63" s="8"/>
      <c r="F63" s="8"/>
      <c r="G63" s="8"/>
      <c r="H63" s="8"/>
      <c r="I63" s="7">
        <v>4</v>
      </c>
      <c r="J63" s="9">
        <f t="shared" si="8"/>
        <v>0</v>
      </c>
      <c r="K63" s="9">
        <f t="shared" si="9"/>
        <v>0.81818181818181823</v>
      </c>
    </row>
    <row r="64" spans="1:11" x14ac:dyDescent="0.5">
      <c r="A64" s="2" t="s">
        <v>20</v>
      </c>
    </row>
    <row r="65" spans="1:11" x14ac:dyDescent="0.5">
      <c r="A65" s="2" t="s">
        <v>4</v>
      </c>
    </row>
    <row r="66" spans="1:11" x14ac:dyDescent="0.5">
      <c r="A66" s="4" t="s">
        <v>5</v>
      </c>
      <c r="B66" s="4" t="s">
        <v>6</v>
      </c>
      <c r="C66" s="4" t="s">
        <v>7</v>
      </c>
      <c r="D66" s="4"/>
      <c r="E66" s="4"/>
      <c r="F66" s="4"/>
      <c r="G66" s="4"/>
      <c r="H66" s="4"/>
      <c r="I66" s="5" t="s">
        <v>8</v>
      </c>
      <c r="J66" s="5" t="s">
        <v>9</v>
      </c>
      <c r="K66" s="5" t="s">
        <v>10</v>
      </c>
    </row>
    <row r="67" spans="1:11" x14ac:dyDescent="0.5">
      <c r="A67" s="4"/>
      <c r="B67" s="4"/>
      <c r="C67" s="6">
        <v>2557</v>
      </c>
      <c r="D67" s="6">
        <v>2558</v>
      </c>
      <c r="E67" s="6">
        <v>2559</v>
      </c>
      <c r="F67" s="6">
        <v>2560</v>
      </c>
      <c r="G67" s="6">
        <v>2561</v>
      </c>
      <c r="H67" s="6">
        <v>2562</v>
      </c>
      <c r="I67" s="5"/>
      <c r="J67" s="5"/>
      <c r="K67" s="5"/>
    </row>
    <row r="68" spans="1:11" x14ac:dyDescent="0.5">
      <c r="A68" s="7">
        <v>2556</v>
      </c>
      <c r="B68" s="7">
        <v>19</v>
      </c>
      <c r="C68" s="8"/>
      <c r="D68" s="8"/>
      <c r="E68" s="8"/>
      <c r="F68" s="7">
        <v>5</v>
      </c>
      <c r="G68" s="8"/>
      <c r="H68" s="8"/>
      <c r="I68" s="7">
        <v>3</v>
      </c>
      <c r="J68" s="9">
        <f t="shared" ref="J68:J74" si="10">SUM(C68:H68)/B68</f>
        <v>0.26315789473684209</v>
      </c>
      <c r="K68" s="9">
        <f t="shared" ref="K68:K74" si="11">(B68-I68)/B68</f>
        <v>0.84210526315789469</v>
      </c>
    </row>
    <row r="69" spans="1:11" x14ac:dyDescent="0.5">
      <c r="A69" s="7">
        <v>2557</v>
      </c>
      <c r="B69" s="7">
        <v>17</v>
      </c>
      <c r="C69" s="8"/>
      <c r="D69" s="8"/>
      <c r="E69" s="8"/>
      <c r="F69" s="8"/>
      <c r="G69" s="7">
        <v>5</v>
      </c>
      <c r="H69" s="8"/>
      <c r="I69" s="7">
        <v>3</v>
      </c>
      <c r="J69" s="9">
        <f t="shared" si="10"/>
        <v>0.29411764705882354</v>
      </c>
      <c r="K69" s="9">
        <f t="shared" si="11"/>
        <v>0.82352941176470584</v>
      </c>
    </row>
    <row r="70" spans="1:11" x14ac:dyDescent="0.5">
      <c r="A70" s="7">
        <v>2558</v>
      </c>
      <c r="B70" s="7">
        <v>23</v>
      </c>
      <c r="C70" s="8"/>
      <c r="D70" s="8"/>
      <c r="E70" s="8"/>
      <c r="F70" s="8"/>
      <c r="G70" s="8"/>
      <c r="H70" s="7">
        <v>9</v>
      </c>
      <c r="I70" s="7">
        <v>9</v>
      </c>
      <c r="J70" s="9">
        <f t="shared" si="10"/>
        <v>0.39130434782608697</v>
      </c>
      <c r="K70" s="9">
        <f t="shared" si="11"/>
        <v>0.60869565217391308</v>
      </c>
    </row>
    <row r="71" spans="1:11" x14ac:dyDescent="0.5">
      <c r="A71" s="7">
        <v>2559</v>
      </c>
      <c r="B71" s="7">
        <v>22</v>
      </c>
      <c r="C71" s="8"/>
      <c r="D71" s="8"/>
      <c r="E71" s="8"/>
      <c r="F71" s="8"/>
      <c r="G71" s="8"/>
      <c r="H71" s="8"/>
      <c r="I71" s="7">
        <v>3</v>
      </c>
      <c r="J71" s="9">
        <f t="shared" si="10"/>
        <v>0</v>
      </c>
      <c r="K71" s="9">
        <f t="shared" si="11"/>
        <v>0.86363636363636365</v>
      </c>
    </row>
    <row r="72" spans="1:11" x14ac:dyDescent="0.5">
      <c r="A72" s="7">
        <v>2560</v>
      </c>
      <c r="B72" s="7">
        <v>28</v>
      </c>
      <c r="C72" s="8"/>
      <c r="D72" s="8"/>
      <c r="E72" s="8"/>
      <c r="F72" s="8"/>
      <c r="G72" s="8"/>
      <c r="H72" s="8"/>
      <c r="I72" s="7">
        <v>6</v>
      </c>
      <c r="J72" s="9">
        <f t="shared" si="10"/>
        <v>0</v>
      </c>
      <c r="K72" s="9">
        <f t="shared" si="11"/>
        <v>0.7857142857142857</v>
      </c>
    </row>
    <row r="73" spans="1:11" x14ac:dyDescent="0.5">
      <c r="A73" s="7">
        <v>2561</v>
      </c>
      <c r="B73" s="7">
        <v>0</v>
      </c>
      <c r="C73" s="8"/>
      <c r="D73" s="8"/>
      <c r="E73" s="8"/>
      <c r="F73" s="8"/>
      <c r="G73" s="8"/>
      <c r="H73" s="8"/>
      <c r="I73" s="7">
        <v>0</v>
      </c>
      <c r="J73" s="9">
        <v>0</v>
      </c>
      <c r="K73" s="9">
        <v>0</v>
      </c>
    </row>
    <row r="74" spans="1:11" x14ac:dyDescent="0.5">
      <c r="A74" s="7">
        <v>2562</v>
      </c>
      <c r="B74" s="7">
        <v>2</v>
      </c>
      <c r="C74" s="8"/>
      <c r="D74" s="8"/>
      <c r="E74" s="8"/>
      <c r="F74" s="8"/>
      <c r="G74" s="8"/>
      <c r="H74" s="8"/>
      <c r="I74" s="7">
        <v>0</v>
      </c>
      <c r="J74" s="9">
        <f t="shared" si="10"/>
        <v>0</v>
      </c>
      <c r="K74" s="9">
        <f t="shared" si="11"/>
        <v>1</v>
      </c>
    </row>
    <row r="75" spans="1:11" x14ac:dyDescent="0.5">
      <c r="A75" s="2" t="s">
        <v>21</v>
      </c>
    </row>
    <row r="76" spans="1:11" x14ac:dyDescent="0.5">
      <c r="A76" s="2" t="s">
        <v>16</v>
      </c>
    </row>
    <row r="77" spans="1:11" x14ac:dyDescent="0.5">
      <c r="A77" s="4" t="s">
        <v>5</v>
      </c>
      <c r="B77" s="4" t="s">
        <v>6</v>
      </c>
      <c r="C77" s="4" t="s">
        <v>7</v>
      </c>
      <c r="D77" s="4"/>
      <c r="E77" s="4"/>
      <c r="F77" s="4"/>
      <c r="G77" s="4"/>
      <c r="H77" s="4"/>
      <c r="I77" s="5" t="s">
        <v>8</v>
      </c>
      <c r="J77" s="5" t="s">
        <v>9</v>
      </c>
      <c r="K77" s="5" t="s">
        <v>10</v>
      </c>
    </row>
    <row r="78" spans="1:11" x14ac:dyDescent="0.5">
      <c r="A78" s="4"/>
      <c r="B78" s="4"/>
      <c r="C78" s="6">
        <v>2557</v>
      </c>
      <c r="D78" s="6">
        <v>2558</v>
      </c>
      <c r="E78" s="6">
        <v>2559</v>
      </c>
      <c r="F78" s="6">
        <v>2560</v>
      </c>
      <c r="G78" s="6">
        <v>2561</v>
      </c>
      <c r="H78" s="6">
        <v>2562</v>
      </c>
      <c r="I78" s="5"/>
      <c r="J78" s="5"/>
      <c r="K78" s="5"/>
    </row>
    <row r="79" spans="1:11" x14ac:dyDescent="0.5">
      <c r="A79" s="7">
        <v>2558</v>
      </c>
      <c r="B79" s="7">
        <v>10</v>
      </c>
      <c r="C79" s="8"/>
      <c r="D79" s="8"/>
      <c r="E79" s="8"/>
      <c r="F79" s="7">
        <v>9</v>
      </c>
      <c r="G79" s="8"/>
      <c r="H79" s="8"/>
      <c r="I79" s="7">
        <v>1</v>
      </c>
      <c r="J79" s="9">
        <f t="shared" ref="J79" si="12">SUM(C79:H79)/B79</f>
        <v>0.9</v>
      </c>
      <c r="K79" s="9">
        <f t="shared" ref="K79" si="13">(B79-I79)/B79</f>
        <v>0.9</v>
      </c>
    </row>
    <row r="80" spans="1:11" x14ac:dyDescent="0.5">
      <c r="A80" s="2" t="s">
        <v>4</v>
      </c>
    </row>
    <row r="81" spans="1:11" x14ac:dyDescent="0.5">
      <c r="A81" s="4" t="s">
        <v>5</v>
      </c>
      <c r="B81" s="4" t="s">
        <v>6</v>
      </c>
      <c r="C81" s="4" t="s">
        <v>7</v>
      </c>
      <c r="D81" s="4"/>
      <c r="E81" s="4"/>
      <c r="F81" s="4"/>
      <c r="G81" s="4"/>
      <c r="H81" s="4"/>
      <c r="I81" s="5" t="s">
        <v>8</v>
      </c>
      <c r="J81" s="5" t="s">
        <v>9</v>
      </c>
      <c r="K81" s="5" t="s">
        <v>10</v>
      </c>
    </row>
    <row r="82" spans="1:11" x14ac:dyDescent="0.5">
      <c r="A82" s="4"/>
      <c r="B82" s="4"/>
      <c r="C82" s="6">
        <v>2557</v>
      </c>
      <c r="D82" s="6">
        <v>2558</v>
      </c>
      <c r="E82" s="6">
        <v>2559</v>
      </c>
      <c r="F82" s="6">
        <v>2560</v>
      </c>
      <c r="G82" s="6">
        <v>2561</v>
      </c>
      <c r="H82" s="6">
        <v>2562</v>
      </c>
      <c r="I82" s="5"/>
      <c r="J82" s="5"/>
      <c r="K82" s="5"/>
    </row>
    <row r="83" spans="1:11" x14ac:dyDescent="0.5">
      <c r="A83" s="7">
        <v>2556</v>
      </c>
      <c r="B83" s="7">
        <v>8</v>
      </c>
      <c r="C83" s="8"/>
      <c r="D83" s="8"/>
      <c r="E83" s="8"/>
      <c r="F83" s="7">
        <v>4</v>
      </c>
      <c r="G83" s="8"/>
      <c r="H83" s="8"/>
      <c r="I83" s="7">
        <v>0</v>
      </c>
      <c r="J83" s="9">
        <f>IF(A83=2556,F83/B83,IF(A83=2557,G83/B83,IF(A83=2558,H83/B83,0)))</f>
        <v>0.5</v>
      </c>
      <c r="K83" s="9">
        <f t="shared" ref="K83:K88" si="14">(B83-I83)/B83</f>
        <v>1</v>
      </c>
    </row>
    <row r="84" spans="1:11" x14ac:dyDescent="0.5">
      <c r="A84" s="7">
        <v>2557</v>
      </c>
      <c r="B84" s="7">
        <v>13</v>
      </c>
      <c r="C84" s="8"/>
      <c r="D84" s="8"/>
      <c r="E84" s="8"/>
      <c r="F84" s="8"/>
      <c r="G84" s="7">
        <v>5</v>
      </c>
      <c r="H84" s="8">
        <v>2</v>
      </c>
      <c r="I84" s="7">
        <v>3</v>
      </c>
      <c r="J84" s="9">
        <f t="shared" ref="J84:J88" si="15">IF(A84=2556,F84/B84,IF(A84=2557,G84/B84,IF(A84=2558,H84/B84,0)))</f>
        <v>0.38461538461538464</v>
      </c>
      <c r="K84" s="9">
        <f t="shared" si="14"/>
        <v>0.76923076923076927</v>
      </c>
    </row>
    <row r="85" spans="1:11" x14ac:dyDescent="0.5">
      <c r="A85" s="7">
        <v>2558</v>
      </c>
      <c r="B85" s="7">
        <v>17</v>
      </c>
      <c r="C85" s="8"/>
      <c r="D85" s="8"/>
      <c r="E85" s="8"/>
      <c r="F85" s="8"/>
      <c r="G85" s="8"/>
      <c r="H85" s="7">
        <v>5</v>
      </c>
      <c r="I85" s="7">
        <v>11</v>
      </c>
      <c r="J85" s="9">
        <f t="shared" si="15"/>
        <v>0.29411764705882354</v>
      </c>
      <c r="K85" s="9">
        <f t="shared" si="14"/>
        <v>0.35294117647058826</v>
      </c>
    </row>
    <row r="86" spans="1:11" x14ac:dyDescent="0.5">
      <c r="A86" s="7">
        <v>2559</v>
      </c>
      <c r="B86" s="7">
        <v>20</v>
      </c>
      <c r="C86" s="8"/>
      <c r="D86" s="8"/>
      <c r="E86" s="8"/>
      <c r="F86" s="8"/>
      <c r="G86" s="8"/>
      <c r="H86" s="8"/>
      <c r="I86" s="7">
        <v>4</v>
      </c>
      <c r="J86" s="9">
        <f t="shared" si="15"/>
        <v>0</v>
      </c>
      <c r="K86" s="9">
        <f t="shared" si="14"/>
        <v>0.8</v>
      </c>
    </row>
    <row r="87" spans="1:11" x14ac:dyDescent="0.5">
      <c r="A87" s="7">
        <v>2560</v>
      </c>
      <c r="B87" s="7">
        <v>9</v>
      </c>
      <c r="C87" s="8"/>
      <c r="D87" s="8"/>
      <c r="E87" s="8"/>
      <c r="F87" s="8"/>
      <c r="G87" s="8"/>
      <c r="H87" s="8"/>
      <c r="I87" s="7">
        <v>2</v>
      </c>
      <c r="J87" s="9">
        <f t="shared" si="15"/>
        <v>0</v>
      </c>
      <c r="K87" s="9">
        <f t="shared" si="14"/>
        <v>0.77777777777777779</v>
      </c>
    </row>
    <row r="88" spans="1:11" x14ac:dyDescent="0.5">
      <c r="A88" s="7">
        <v>2561</v>
      </c>
      <c r="B88" s="7">
        <v>1</v>
      </c>
      <c r="C88" s="8"/>
      <c r="D88" s="8"/>
      <c r="E88" s="8"/>
      <c r="F88" s="8"/>
      <c r="G88" s="8"/>
      <c r="H88" s="8"/>
      <c r="I88" s="7">
        <v>1</v>
      </c>
      <c r="J88" s="9">
        <f t="shared" si="15"/>
        <v>0</v>
      </c>
      <c r="K88" s="9">
        <f t="shared" si="14"/>
        <v>0</v>
      </c>
    </row>
    <row r="89" spans="1:11" x14ac:dyDescent="0.5">
      <c r="A89" s="2" t="s">
        <v>22</v>
      </c>
    </row>
    <row r="90" spans="1:11" x14ac:dyDescent="0.5">
      <c r="A90" s="2" t="s">
        <v>4</v>
      </c>
    </row>
    <row r="91" spans="1:11" x14ac:dyDescent="0.5">
      <c r="A91" s="4" t="s">
        <v>5</v>
      </c>
      <c r="B91" s="4" t="s">
        <v>6</v>
      </c>
      <c r="C91" s="4" t="s">
        <v>7</v>
      </c>
      <c r="D91" s="4"/>
      <c r="E91" s="4"/>
      <c r="F91" s="4"/>
      <c r="G91" s="4"/>
      <c r="H91" s="4"/>
      <c r="I91" s="5" t="s">
        <v>8</v>
      </c>
      <c r="J91" s="5" t="s">
        <v>9</v>
      </c>
      <c r="K91" s="5" t="s">
        <v>10</v>
      </c>
    </row>
    <row r="92" spans="1:11" x14ac:dyDescent="0.5">
      <c r="A92" s="4"/>
      <c r="B92" s="4"/>
      <c r="C92" s="6">
        <v>2557</v>
      </c>
      <c r="D92" s="6">
        <v>2558</v>
      </c>
      <c r="E92" s="6">
        <v>2559</v>
      </c>
      <c r="F92" s="6">
        <v>2560</v>
      </c>
      <c r="G92" s="6">
        <v>2561</v>
      </c>
      <c r="H92" s="6">
        <v>2562</v>
      </c>
      <c r="I92" s="5"/>
      <c r="J92" s="5"/>
      <c r="K92" s="5"/>
    </row>
    <row r="93" spans="1:11" x14ac:dyDescent="0.5">
      <c r="A93" s="7">
        <v>2562</v>
      </c>
      <c r="B93" s="7">
        <v>32</v>
      </c>
      <c r="C93" s="8"/>
      <c r="D93" s="8"/>
      <c r="E93" s="8"/>
      <c r="F93" s="8"/>
      <c r="G93" s="8"/>
      <c r="H93" s="8"/>
      <c r="I93" s="7">
        <v>13</v>
      </c>
      <c r="J93" s="9">
        <f t="shared" ref="J93" si="16">SUM(C93:H93)/B93</f>
        <v>0</v>
      </c>
      <c r="K93" s="9">
        <f t="shared" ref="K93" si="17">(B93-I93)/B93</f>
        <v>0.59375</v>
      </c>
    </row>
    <row r="94" spans="1:11" x14ac:dyDescent="0.5">
      <c r="A94" s="2" t="s">
        <v>23</v>
      </c>
    </row>
    <row r="95" spans="1:11" x14ac:dyDescent="0.5">
      <c r="A95" s="2" t="s">
        <v>4</v>
      </c>
    </row>
    <row r="96" spans="1:11" x14ac:dyDescent="0.5">
      <c r="A96" s="4" t="s">
        <v>5</v>
      </c>
      <c r="B96" s="4" t="s">
        <v>6</v>
      </c>
      <c r="C96" s="4" t="s">
        <v>7</v>
      </c>
      <c r="D96" s="4"/>
      <c r="E96" s="4"/>
      <c r="F96" s="4"/>
      <c r="G96" s="4"/>
      <c r="H96" s="4"/>
      <c r="I96" s="5" t="s">
        <v>8</v>
      </c>
      <c r="J96" s="5" t="s">
        <v>9</v>
      </c>
      <c r="K96" s="5" t="s">
        <v>10</v>
      </c>
    </row>
    <row r="97" spans="1:11" x14ac:dyDescent="0.5">
      <c r="A97" s="4"/>
      <c r="B97" s="4"/>
      <c r="C97" s="6">
        <v>2557</v>
      </c>
      <c r="D97" s="6">
        <v>2558</v>
      </c>
      <c r="E97" s="6">
        <v>2559</v>
      </c>
      <c r="F97" s="6">
        <v>2560</v>
      </c>
      <c r="G97" s="6">
        <v>2561</v>
      </c>
      <c r="H97" s="6">
        <v>2562</v>
      </c>
      <c r="I97" s="5"/>
      <c r="J97" s="5"/>
      <c r="K97" s="5"/>
    </row>
    <row r="98" spans="1:11" x14ac:dyDescent="0.5">
      <c r="A98" s="7">
        <v>2561</v>
      </c>
      <c r="B98" s="7">
        <v>33</v>
      </c>
      <c r="C98" s="8"/>
      <c r="D98" s="8"/>
      <c r="E98" s="8"/>
      <c r="F98" s="8"/>
      <c r="G98" s="8"/>
      <c r="H98" s="7">
        <v>18</v>
      </c>
      <c r="I98" s="7">
        <v>6</v>
      </c>
      <c r="J98" s="9">
        <f t="shared" ref="J98:J99" si="18">SUM(C98:H98)/B98</f>
        <v>0.54545454545454541</v>
      </c>
      <c r="K98" s="9">
        <f t="shared" ref="K98:K99" si="19">(B98-I98)/B98</f>
        <v>0.81818181818181823</v>
      </c>
    </row>
    <row r="99" spans="1:11" x14ac:dyDescent="0.5">
      <c r="A99" s="7">
        <v>2562</v>
      </c>
      <c r="B99" s="7">
        <v>19</v>
      </c>
      <c r="C99" s="8"/>
      <c r="D99" s="8"/>
      <c r="E99" s="8"/>
      <c r="F99" s="8"/>
      <c r="G99" s="8"/>
      <c r="H99" s="8"/>
      <c r="I99" s="7">
        <v>2</v>
      </c>
      <c r="J99" s="9">
        <f t="shared" si="18"/>
        <v>0</v>
      </c>
      <c r="K99" s="9">
        <f t="shared" si="19"/>
        <v>0.89473684210526316</v>
      </c>
    </row>
    <row r="100" spans="1:11" x14ac:dyDescent="0.5">
      <c r="A100" s="2" t="s">
        <v>24</v>
      </c>
    </row>
    <row r="101" spans="1:11" x14ac:dyDescent="0.5">
      <c r="A101" s="2" t="s">
        <v>19</v>
      </c>
    </row>
    <row r="102" spans="1:11" x14ac:dyDescent="0.5">
      <c r="A102" s="2" t="s">
        <v>4</v>
      </c>
    </row>
    <row r="103" spans="1:11" x14ac:dyDescent="0.5">
      <c r="A103" s="4" t="s">
        <v>5</v>
      </c>
      <c r="B103" s="4" t="s">
        <v>6</v>
      </c>
      <c r="C103" s="4" t="s">
        <v>7</v>
      </c>
      <c r="D103" s="4"/>
      <c r="E103" s="4"/>
      <c r="F103" s="4"/>
      <c r="G103" s="4"/>
      <c r="H103" s="4"/>
      <c r="I103" s="5" t="s">
        <v>8</v>
      </c>
      <c r="J103" s="5" t="s">
        <v>9</v>
      </c>
      <c r="K103" s="5" t="s">
        <v>10</v>
      </c>
    </row>
    <row r="104" spans="1:11" x14ac:dyDescent="0.5">
      <c r="A104" s="4"/>
      <c r="B104" s="4"/>
      <c r="C104" s="6">
        <v>2557</v>
      </c>
      <c r="D104" s="6">
        <v>2558</v>
      </c>
      <c r="E104" s="6">
        <v>2559</v>
      </c>
      <c r="F104" s="6">
        <v>2560</v>
      </c>
      <c r="G104" s="6">
        <v>2561</v>
      </c>
      <c r="H104" s="6">
        <v>2562</v>
      </c>
      <c r="I104" s="5"/>
      <c r="J104" s="5"/>
      <c r="K104" s="5"/>
    </row>
    <row r="105" spans="1:11" x14ac:dyDescent="0.5">
      <c r="A105" s="7">
        <v>2556</v>
      </c>
      <c r="B105" s="7">
        <v>10</v>
      </c>
      <c r="C105" s="7">
        <v>9</v>
      </c>
      <c r="D105" s="8"/>
      <c r="E105" s="8"/>
      <c r="F105" s="8"/>
      <c r="G105" s="8"/>
      <c r="H105" s="8"/>
      <c r="I105" s="7">
        <v>1</v>
      </c>
      <c r="J105" s="9">
        <f t="shared" ref="J105:J108" si="20">SUM(C105:H105)/B105</f>
        <v>0.9</v>
      </c>
      <c r="K105" s="9">
        <f t="shared" ref="K105:K108" si="21">(B105-I105)/B105</f>
        <v>0.9</v>
      </c>
    </row>
    <row r="106" spans="1:11" x14ac:dyDescent="0.5">
      <c r="A106" s="7">
        <v>2557</v>
      </c>
      <c r="B106" s="7">
        <v>10</v>
      </c>
      <c r="C106" s="8"/>
      <c r="D106" s="7">
        <v>7</v>
      </c>
      <c r="E106" s="8"/>
      <c r="F106" s="8"/>
      <c r="G106" s="8"/>
      <c r="H106" s="8"/>
      <c r="I106" s="7">
        <v>2</v>
      </c>
      <c r="J106" s="9">
        <f t="shared" si="20"/>
        <v>0.7</v>
      </c>
      <c r="K106" s="9">
        <f t="shared" si="21"/>
        <v>0.8</v>
      </c>
    </row>
    <row r="107" spans="1:11" x14ac:dyDescent="0.5">
      <c r="A107" s="7">
        <v>2558</v>
      </c>
      <c r="B107" s="7">
        <v>0</v>
      </c>
      <c r="C107" s="8"/>
      <c r="D107" s="8"/>
      <c r="E107" s="7">
        <v>0</v>
      </c>
      <c r="F107" s="8"/>
      <c r="G107" s="8"/>
      <c r="H107" s="8"/>
      <c r="I107" s="7">
        <v>0</v>
      </c>
      <c r="J107" s="9">
        <v>0</v>
      </c>
      <c r="K107" s="9">
        <v>0</v>
      </c>
    </row>
    <row r="108" spans="1:11" x14ac:dyDescent="0.5">
      <c r="A108" s="7">
        <v>2559</v>
      </c>
      <c r="B108" s="7">
        <v>2</v>
      </c>
      <c r="C108" s="8"/>
      <c r="D108" s="8"/>
      <c r="E108" s="8"/>
      <c r="F108" s="7">
        <v>0</v>
      </c>
      <c r="G108" s="8"/>
      <c r="H108" s="8"/>
      <c r="I108" s="7">
        <v>0</v>
      </c>
      <c r="J108" s="9">
        <f t="shared" si="20"/>
        <v>0</v>
      </c>
      <c r="K108" s="9">
        <f t="shared" si="21"/>
        <v>1</v>
      </c>
    </row>
    <row r="109" spans="1:11" x14ac:dyDescent="0.5">
      <c r="A109" s="2" t="s">
        <v>25</v>
      </c>
      <c r="I109" s="2">
        <v>7</v>
      </c>
    </row>
    <row r="110" spans="1:11" x14ac:dyDescent="0.5">
      <c r="A110" s="2" t="s">
        <v>4</v>
      </c>
    </row>
    <row r="111" spans="1:11" x14ac:dyDescent="0.5">
      <c r="A111" s="4" t="s">
        <v>5</v>
      </c>
      <c r="B111" s="4" t="s">
        <v>6</v>
      </c>
      <c r="C111" s="4" t="s">
        <v>7</v>
      </c>
      <c r="D111" s="4"/>
      <c r="E111" s="4"/>
      <c r="F111" s="4"/>
      <c r="G111" s="4"/>
      <c r="H111" s="4"/>
      <c r="I111" s="5" t="s">
        <v>8</v>
      </c>
      <c r="J111" s="5" t="s">
        <v>9</v>
      </c>
      <c r="K111" s="5" t="s">
        <v>10</v>
      </c>
    </row>
    <row r="112" spans="1:11" x14ac:dyDescent="0.5">
      <c r="A112" s="4"/>
      <c r="B112" s="4"/>
      <c r="C112" s="6">
        <v>2557</v>
      </c>
      <c r="D112" s="6">
        <v>2558</v>
      </c>
      <c r="E112" s="6">
        <v>2559</v>
      </c>
      <c r="F112" s="6">
        <v>2560</v>
      </c>
      <c r="G112" s="6">
        <v>2561</v>
      </c>
      <c r="H112" s="6">
        <v>2562</v>
      </c>
      <c r="I112" s="5"/>
      <c r="J112" s="5"/>
      <c r="K112" s="5"/>
    </row>
    <row r="113" spans="1:11" x14ac:dyDescent="0.5">
      <c r="A113" s="7">
        <v>2556</v>
      </c>
      <c r="B113" s="7">
        <v>19</v>
      </c>
      <c r="C113" s="7">
        <v>7</v>
      </c>
      <c r="D113" s="8"/>
      <c r="E113" s="8"/>
      <c r="F113" s="8"/>
      <c r="G113" s="8"/>
      <c r="H113" s="8"/>
      <c r="I113" s="7">
        <v>0</v>
      </c>
      <c r="J113" s="9">
        <f t="shared" ref="J113:J116" si="22">SUM(C113:H113)/B113</f>
        <v>0.36842105263157893</v>
      </c>
      <c r="K113" s="9">
        <f t="shared" ref="K113:K116" si="23">(B113-I113)/B113</f>
        <v>1</v>
      </c>
    </row>
    <row r="114" spans="1:11" x14ac:dyDescent="0.5">
      <c r="A114" s="7">
        <v>2557</v>
      </c>
      <c r="B114" s="7">
        <v>25</v>
      </c>
      <c r="C114" s="8"/>
      <c r="D114" s="7">
        <v>20</v>
      </c>
      <c r="E114" s="8"/>
      <c r="F114" s="8"/>
      <c r="G114" s="8"/>
      <c r="H114" s="8"/>
      <c r="I114" s="7">
        <v>3</v>
      </c>
      <c r="J114" s="9">
        <f t="shared" si="22"/>
        <v>0.8</v>
      </c>
      <c r="K114" s="9">
        <f t="shared" si="23"/>
        <v>0.88</v>
      </c>
    </row>
    <row r="115" spans="1:11" x14ac:dyDescent="0.5">
      <c r="A115" s="7">
        <v>2558</v>
      </c>
      <c r="B115" s="7">
        <v>43</v>
      </c>
      <c r="C115" s="8"/>
      <c r="D115" s="8"/>
      <c r="E115" s="7">
        <v>37</v>
      </c>
      <c r="F115" s="8"/>
      <c r="G115" s="8"/>
      <c r="H115" s="8"/>
      <c r="I115" s="7">
        <v>3</v>
      </c>
      <c r="J115" s="9">
        <f t="shared" si="22"/>
        <v>0.86046511627906974</v>
      </c>
      <c r="K115" s="9">
        <f t="shared" si="23"/>
        <v>0.93023255813953487</v>
      </c>
    </row>
    <row r="116" spans="1:11" x14ac:dyDescent="0.5">
      <c r="A116" s="7">
        <v>2559</v>
      </c>
      <c r="B116" s="7">
        <v>24</v>
      </c>
      <c r="C116" s="8"/>
      <c r="D116" s="8"/>
      <c r="E116" s="8"/>
      <c r="F116" s="7">
        <v>11</v>
      </c>
      <c r="G116" s="8"/>
      <c r="H116" s="8"/>
      <c r="I116" s="7">
        <v>1</v>
      </c>
      <c r="J116" s="9">
        <f t="shared" si="22"/>
        <v>0.45833333333333331</v>
      </c>
      <c r="K116" s="9">
        <f t="shared" si="23"/>
        <v>0.95833333333333337</v>
      </c>
    </row>
    <row r="117" spans="1:11" x14ac:dyDescent="0.5">
      <c r="A117" s="2" t="s">
        <v>20</v>
      </c>
    </row>
    <row r="118" spans="1:11" x14ac:dyDescent="0.5">
      <c r="A118" s="2" t="s">
        <v>4</v>
      </c>
    </row>
    <row r="119" spans="1:11" x14ac:dyDescent="0.5">
      <c r="A119" s="4" t="s">
        <v>5</v>
      </c>
      <c r="B119" s="4" t="s">
        <v>6</v>
      </c>
      <c r="C119" s="4" t="s">
        <v>7</v>
      </c>
      <c r="D119" s="4"/>
      <c r="E119" s="4"/>
      <c r="F119" s="4"/>
      <c r="G119" s="4"/>
      <c r="H119" s="4"/>
      <c r="I119" s="5" t="s">
        <v>8</v>
      </c>
      <c r="J119" s="5" t="s">
        <v>9</v>
      </c>
      <c r="K119" s="5" t="s">
        <v>10</v>
      </c>
    </row>
    <row r="120" spans="1:11" x14ac:dyDescent="0.5">
      <c r="A120" s="4"/>
      <c r="B120" s="4"/>
      <c r="C120" s="6">
        <v>2557</v>
      </c>
      <c r="D120" s="6">
        <v>2558</v>
      </c>
      <c r="E120" s="6">
        <v>2559</v>
      </c>
      <c r="F120" s="6">
        <v>2560</v>
      </c>
      <c r="G120" s="6">
        <v>2561</v>
      </c>
      <c r="H120" s="6">
        <v>2562</v>
      </c>
      <c r="I120" s="5"/>
      <c r="J120" s="5"/>
      <c r="K120" s="5"/>
    </row>
    <row r="121" spans="1:11" x14ac:dyDescent="0.5">
      <c r="A121" s="7">
        <v>2561</v>
      </c>
      <c r="B121" s="7">
        <v>7</v>
      </c>
      <c r="C121" s="8"/>
      <c r="D121" s="8"/>
      <c r="E121" s="8"/>
      <c r="F121" s="8"/>
      <c r="G121" s="8"/>
      <c r="H121" s="7">
        <v>6</v>
      </c>
      <c r="I121" s="7">
        <v>0</v>
      </c>
      <c r="J121" s="9">
        <f t="shared" ref="J121:J122" si="24">SUM(C121:H121)/B121</f>
        <v>0.8571428571428571</v>
      </c>
      <c r="K121" s="9">
        <f t="shared" ref="K121:K122" si="25">(B121-I121)/B121</f>
        <v>1</v>
      </c>
    </row>
    <row r="122" spans="1:11" x14ac:dyDescent="0.5">
      <c r="A122" s="7">
        <v>2562</v>
      </c>
      <c r="B122" s="7">
        <v>29</v>
      </c>
      <c r="C122" s="8"/>
      <c r="D122" s="8"/>
      <c r="E122" s="8"/>
      <c r="F122" s="8"/>
      <c r="G122" s="8"/>
      <c r="H122" s="8"/>
      <c r="I122" s="7">
        <v>3</v>
      </c>
      <c r="J122" s="9">
        <f t="shared" si="24"/>
        <v>0</v>
      </c>
      <c r="K122" s="9">
        <f t="shared" si="25"/>
        <v>0.89655172413793105</v>
      </c>
    </row>
    <row r="123" spans="1:11" x14ac:dyDescent="0.5">
      <c r="A123" s="2" t="s">
        <v>26</v>
      </c>
    </row>
    <row r="124" spans="1:11" x14ac:dyDescent="0.5">
      <c r="A124" s="2" t="s">
        <v>4</v>
      </c>
    </row>
    <row r="125" spans="1:11" x14ac:dyDescent="0.5">
      <c r="A125" s="4" t="s">
        <v>5</v>
      </c>
      <c r="B125" s="4" t="s">
        <v>6</v>
      </c>
      <c r="C125" s="4" t="s">
        <v>7</v>
      </c>
      <c r="D125" s="4"/>
      <c r="E125" s="4"/>
      <c r="F125" s="4"/>
      <c r="G125" s="4"/>
      <c r="H125" s="4"/>
      <c r="I125" s="5" t="s">
        <v>8</v>
      </c>
      <c r="J125" s="5" t="s">
        <v>9</v>
      </c>
      <c r="K125" s="5" t="s">
        <v>10</v>
      </c>
    </row>
    <row r="126" spans="1:11" x14ac:dyDescent="0.5">
      <c r="A126" s="4"/>
      <c r="B126" s="4"/>
      <c r="C126" s="6">
        <v>2557</v>
      </c>
      <c r="D126" s="6">
        <v>2558</v>
      </c>
      <c r="E126" s="6">
        <v>2559</v>
      </c>
      <c r="F126" s="6">
        <v>2560</v>
      </c>
      <c r="G126" s="6">
        <v>2561</v>
      </c>
      <c r="H126" s="6">
        <v>2562</v>
      </c>
      <c r="I126" s="5"/>
      <c r="J126" s="5"/>
      <c r="K126" s="5"/>
    </row>
    <row r="127" spans="1:11" x14ac:dyDescent="0.5">
      <c r="A127" s="7">
        <v>2561</v>
      </c>
      <c r="B127" s="7">
        <v>15</v>
      </c>
      <c r="C127" s="8"/>
      <c r="D127" s="8"/>
      <c r="E127" s="8"/>
      <c r="F127" s="8"/>
      <c r="G127" s="8"/>
      <c r="H127" s="7">
        <v>13</v>
      </c>
      <c r="I127" s="7">
        <v>0</v>
      </c>
      <c r="J127" s="9">
        <f t="shared" ref="J127:J128" si="26">SUM(C127:H127)/B127</f>
        <v>0.8666666666666667</v>
      </c>
      <c r="K127" s="9">
        <f t="shared" ref="K127:K128" si="27">(B127-I127)/B127</f>
        <v>1</v>
      </c>
    </row>
    <row r="128" spans="1:11" x14ac:dyDescent="0.5">
      <c r="A128" s="7">
        <v>2562</v>
      </c>
      <c r="B128" s="7">
        <v>7</v>
      </c>
      <c r="C128" s="8"/>
      <c r="D128" s="8"/>
      <c r="E128" s="8"/>
      <c r="F128" s="8"/>
      <c r="G128" s="8"/>
      <c r="H128" s="8"/>
      <c r="I128" s="7">
        <v>1</v>
      </c>
      <c r="J128" s="9">
        <f t="shared" si="26"/>
        <v>0</v>
      </c>
      <c r="K128" s="9">
        <f t="shared" si="27"/>
        <v>0.8571428571428571</v>
      </c>
    </row>
    <row r="129" spans="1:11" x14ac:dyDescent="0.5">
      <c r="A129" s="2" t="s">
        <v>21</v>
      </c>
    </row>
    <row r="130" spans="1:11" x14ac:dyDescent="0.5">
      <c r="A130" s="2" t="s">
        <v>4</v>
      </c>
    </row>
    <row r="131" spans="1:11" x14ac:dyDescent="0.5">
      <c r="A131" s="4" t="s">
        <v>5</v>
      </c>
      <c r="B131" s="4" t="s">
        <v>6</v>
      </c>
      <c r="C131" s="4" t="s">
        <v>7</v>
      </c>
      <c r="D131" s="4"/>
      <c r="E131" s="4"/>
      <c r="F131" s="4"/>
      <c r="G131" s="4"/>
      <c r="H131" s="4"/>
      <c r="I131" s="5" t="s">
        <v>8</v>
      </c>
      <c r="J131" s="5" t="s">
        <v>9</v>
      </c>
      <c r="K131" s="5" t="s">
        <v>10</v>
      </c>
    </row>
    <row r="132" spans="1:11" x14ac:dyDescent="0.5">
      <c r="A132" s="4"/>
      <c r="B132" s="4"/>
      <c r="C132" s="6">
        <v>2557</v>
      </c>
      <c r="D132" s="6">
        <v>2558</v>
      </c>
      <c r="E132" s="6">
        <v>2559</v>
      </c>
      <c r="F132" s="6">
        <v>2560</v>
      </c>
      <c r="G132" s="6">
        <v>2561</v>
      </c>
      <c r="H132" s="6">
        <v>2562</v>
      </c>
      <c r="I132" s="5"/>
      <c r="J132" s="5"/>
      <c r="K132" s="5"/>
    </row>
    <row r="133" spans="1:11" x14ac:dyDescent="0.5">
      <c r="A133" s="7">
        <v>2556</v>
      </c>
      <c r="B133" s="7">
        <v>10</v>
      </c>
      <c r="C133" s="7">
        <v>6</v>
      </c>
      <c r="D133" s="8"/>
      <c r="E133" s="8"/>
      <c r="F133" s="8"/>
      <c r="G133" s="8"/>
      <c r="H133" s="8"/>
      <c r="I133" s="7">
        <v>4</v>
      </c>
      <c r="J133" s="9">
        <f>IF(A133=2556,C133/B133,IF(A133=2557,D133/B133,IF(A133=2558,E133/B133,IF(A133=2559,F133/B133,IF(A133=2560,G133/B133,IF(A133=2561,H133/B133,0))))))</f>
        <v>0.6</v>
      </c>
      <c r="K133" s="9">
        <f t="shared" ref="K133:K136" si="28">(B133-I133)/B133</f>
        <v>0.6</v>
      </c>
    </row>
    <row r="134" spans="1:11" x14ac:dyDescent="0.5">
      <c r="A134" s="7">
        <v>2557</v>
      </c>
      <c r="B134" s="7">
        <v>9</v>
      </c>
      <c r="C134" s="8"/>
      <c r="D134" s="7">
        <v>0</v>
      </c>
      <c r="E134" s="8">
        <v>9</v>
      </c>
      <c r="F134" s="8"/>
      <c r="G134" s="8"/>
      <c r="H134" s="8"/>
      <c r="I134" s="7">
        <v>0</v>
      </c>
      <c r="J134" s="9">
        <f t="shared" ref="J134:J136" si="29">IF(A134=2556,C134/B134,IF(A134=2557,D134/B134,IF(A134=2558,E134/B134,IF(A134=2559,F134/B134,IF(A134=2560,G134/B134,IF(A134=2561,H134/B134,0))))))</f>
        <v>0</v>
      </c>
      <c r="K134" s="9">
        <f t="shared" si="28"/>
        <v>1</v>
      </c>
    </row>
    <row r="135" spans="1:11" x14ac:dyDescent="0.5">
      <c r="A135" s="7">
        <v>2558</v>
      </c>
      <c r="B135" s="7">
        <v>0</v>
      </c>
      <c r="C135" s="8"/>
      <c r="D135" s="8"/>
      <c r="E135" s="10">
        <v>0</v>
      </c>
      <c r="F135" s="8"/>
      <c r="G135" s="8"/>
      <c r="H135" s="8"/>
      <c r="I135" s="7">
        <v>0</v>
      </c>
      <c r="J135" s="9">
        <v>0</v>
      </c>
      <c r="K135" s="9">
        <v>0</v>
      </c>
    </row>
    <row r="136" spans="1:11" x14ac:dyDescent="0.5">
      <c r="A136" s="7">
        <v>2559</v>
      </c>
      <c r="B136" s="7">
        <v>22</v>
      </c>
      <c r="C136" s="8"/>
      <c r="D136" s="8"/>
      <c r="E136" s="8"/>
      <c r="F136" s="10">
        <v>2</v>
      </c>
      <c r="G136" s="8">
        <v>17</v>
      </c>
      <c r="H136" s="8"/>
      <c r="I136" s="7">
        <v>0</v>
      </c>
      <c r="J136" s="9">
        <f t="shared" si="29"/>
        <v>9.0909090909090912E-2</v>
      </c>
      <c r="K136" s="9">
        <f t="shared" si="28"/>
        <v>1</v>
      </c>
    </row>
    <row r="137" spans="1:11" x14ac:dyDescent="0.5">
      <c r="A137" s="2" t="s">
        <v>27</v>
      </c>
    </row>
    <row r="138" spans="1:11" x14ac:dyDescent="0.5">
      <c r="A138" s="2" t="s">
        <v>15</v>
      </c>
    </row>
    <row r="139" spans="1:11" x14ac:dyDescent="0.5">
      <c r="A139" s="2" t="s">
        <v>4</v>
      </c>
    </row>
    <row r="140" spans="1:11" x14ac:dyDescent="0.5">
      <c r="A140" s="4" t="s">
        <v>5</v>
      </c>
      <c r="B140" s="4" t="s">
        <v>6</v>
      </c>
      <c r="C140" s="4" t="s">
        <v>7</v>
      </c>
      <c r="D140" s="4"/>
      <c r="E140" s="4"/>
      <c r="F140" s="4"/>
      <c r="G140" s="4"/>
      <c r="H140" s="4"/>
      <c r="I140" s="5" t="s">
        <v>8</v>
      </c>
      <c r="J140" s="5" t="s">
        <v>9</v>
      </c>
      <c r="K140" s="5" t="s">
        <v>10</v>
      </c>
    </row>
    <row r="141" spans="1:11" x14ac:dyDescent="0.5">
      <c r="A141" s="4"/>
      <c r="B141" s="4"/>
      <c r="C141" s="6">
        <v>2557</v>
      </c>
      <c r="D141" s="6">
        <v>2558</v>
      </c>
      <c r="E141" s="6">
        <v>2559</v>
      </c>
      <c r="F141" s="6">
        <v>2560</v>
      </c>
      <c r="G141" s="6">
        <v>2561</v>
      </c>
      <c r="H141" s="6">
        <v>2562</v>
      </c>
      <c r="I141" s="5"/>
      <c r="J141" s="5"/>
      <c r="K141" s="5"/>
    </row>
    <row r="142" spans="1:11" x14ac:dyDescent="0.5">
      <c r="A142" s="7">
        <v>2556</v>
      </c>
      <c r="B142" s="7">
        <v>22</v>
      </c>
      <c r="C142" s="7">
        <v>0</v>
      </c>
      <c r="D142" s="8">
        <v>16</v>
      </c>
      <c r="E142" s="8">
        <v>1</v>
      </c>
      <c r="F142" s="8"/>
      <c r="G142" s="8"/>
      <c r="H142" s="8"/>
      <c r="I142" s="7">
        <v>3</v>
      </c>
      <c r="J142" s="9">
        <f t="shared" ref="J142:J146" si="30">IF(A142=2556,C142/B142,IF(A142=2557,D142/B142,IF(A142=2558,E142/B142,IF(A142=2559,F142/B142,IF(A142=2560,G142/B142,IF(A142=2561,H142/B142,0))))))</f>
        <v>0</v>
      </c>
      <c r="K142" s="9">
        <f t="shared" ref="K142:K146" si="31">(B142-I142)/B142</f>
        <v>0.86363636363636365</v>
      </c>
    </row>
    <row r="143" spans="1:11" x14ac:dyDescent="0.5">
      <c r="A143" s="7">
        <v>2557</v>
      </c>
      <c r="B143" s="7">
        <v>48</v>
      </c>
      <c r="C143" s="8"/>
      <c r="D143" s="7">
        <v>20</v>
      </c>
      <c r="E143" s="8">
        <v>11</v>
      </c>
      <c r="F143" s="8">
        <v>2</v>
      </c>
      <c r="G143" s="8"/>
      <c r="H143" s="8"/>
      <c r="I143" s="7">
        <v>13</v>
      </c>
      <c r="J143" s="9">
        <f t="shared" si="30"/>
        <v>0.41666666666666669</v>
      </c>
      <c r="K143" s="9">
        <f t="shared" si="31"/>
        <v>0.72916666666666663</v>
      </c>
    </row>
    <row r="144" spans="1:11" x14ac:dyDescent="0.5">
      <c r="A144" s="7">
        <v>2558</v>
      </c>
      <c r="B144" s="7">
        <v>33</v>
      </c>
      <c r="C144" s="8"/>
      <c r="D144" s="8"/>
      <c r="E144" s="7">
        <v>20</v>
      </c>
      <c r="F144" s="8">
        <v>3</v>
      </c>
      <c r="G144" s="8">
        <v>1</v>
      </c>
      <c r="H144" s="8"/>
      <c r="I144" s="7">
        <v>8</v>
      </c>
      <c r="J144" s="9">
        <f t="shared" si="30"/>
        <v>0.60606060606060608</v>
      </c>
      <c r="K144" s="9">
        <f t="shared" si="31"/>
        <v>0.75757575757575757</v>
      </c>
    </row>
    <row r="145" spans="1:11" x14ac:dyDescent="0.5">
      <c r="A145" s="7">
        <v>2559</v>
      </c>
      <c r="B145" s="7">
        <v>46</v>
      </c>
      <c r="C145" s="8"/>
      <c r="D145" s="8"/>
      <c r="E145" s="8"/>
      <c r="F145" s="7">
        <v>36</v>
      </c>
      <c r="G145" s="8">
        <v>4</v>
      </c>
      <c r="H145" s="8"/>
      <c r="I145" s="7">
        <v>1</v>
      </c>
      <c r="J145" s="9">
        <f t="shared" si="30"/>
        <v>0.78260869565217395</v>
      </c>
      <c r="K145" s="9">
        <f t="shared" si="31"/>
        <v>0.97826086956521741</v>
      </c>
    </row>
    <row r="146" spans="1:11" x14ac:dyDescent="0.5">
      <c r="A146" s="7">
        <v>2560</v>
      </c>
      <c r="B146" s="7">
        <v>56</v>
      </c>
      <c r="C146" s="8"/>
      <c r="D146" s="8"/>
      <c r="E146" s="8"/>
      <c r="F146" s="8"/>
      <c r="G146" s="7">
        <v>16</v>
      </c>
      <c r="H146" s="8">
        <v>22</v>
      </c>
      <c r="I146" s="7">
        <v>4</v>
      </c>
      <c r="J146" s="9">
        <f t="shared" si="30"/>
        <v>0.2857142857142857</v>
      </c>
      <c r="K146" s="9">
        <f t="shared" si="31"/>
        <v>0.9285714285714286</v>
      </c>
    </row>
    <row r="147" spans="1:11" x14ac:dyDescent="0.5">
      <c r="A147" s="2" t="s">
        <v>17</v>
      </c>
    </row>
    <row r="148" spans="1:11" x14ac:dyDescent="0.5">
      <c r="A148" s="2" t="s">
        <v>4</v>
      </c>
    </row>
    <row r="149" spans="1:11" x14ac:dyDescent="0.5">
      <c r="A149" s="4" t="s">
        <v>5</v>
      </c>
      <c r="B149" s="4" t="s">
        <v>6</v>
      </c>
      <c r="C149" s="4" t="s">
        <v>7</v>
      </c>
      <c r="D149" s="4"/>
      <c r="E149" s="4"/>
      <c r="F149" s="4"/>
      <c r="G149" s="4"/>
      <c r="H149" s="4"/>
      <c r="I149" s="5" t="s">
        <v>8</v>
      </c>
      <c r="J149" s="5" t="s">
        <v>9</v>
      </c>
      <c r="K149" s="5" t="s">
        <v>10</v>
      </c>
    </row>
    <row r="150" spans="1:11" x14ac:dyDescent="0.5">
      <c r="A150" s="4"/>
      <c r="B150" s="4"/>
      <c r="C150" s="6">
        <v>2557</v>
      </c>
      <c r="D150" s="6">
        <v>2558</v>
      </c>
      <c r="E150" s="6">
        <v>2559</v>
      </c>
      <c r="F150" s="6">
        <v>2560</v>
      </c>
      <c r="G150" s="6">
        <v>2561</v>
      </c>
      <c r="H150" s="6">
        <v>2562</v>
      </c>
      <c r="I150" s="5"/>
      <c r="J150" s="5"/>
      <c r="K150" s="5"/>
    </row>
    <row r="151" spans="1:11" x14ac:dyDescent="0.5">
      <c r="A151" s="7">
        <v>2556</v>
      </c>
      <c r="B151" s="7">
        <v>32</v>
      </c>
      <c r="C151" s="7">
        <v>6</v>
      </c>
      <c r="D151" s="8">
        <v>25</v>
      </c>
      <c r="E151" s="8">
        <v>1</v>
      </c>
      <c r="F151" s="8"/>
      <c r="G151" s="8"/>
      <c r="H151" s="8"/>
      <c r="I151" s="7">
        <v>0</v>
      </c>
      <c r="J151" s="9">
        <f t="shared" ref="J151:J157" si="32">IF(A151=2556,C151/B151,IF(A151=2557,D151/B151,IF(A151=2558,E151/B151,IF(A151=2559,F151/B151,IF(A151=2560,G151/B151,IF(A151=2561,H151/B151,0))))))</f>
        <v>0.1875</v>
      </c>
      <c r="K151" s="9">
        <f t="shared" ref="K151:K157" si="33">(B151-I151)/B151</f>
        <v>1</v>
      </c>
    </row>
    <row r="152" spans="1:11" x14ac:dyDescent="0.5">
      <c r="A152" s="7">
        <v>2557</v>
      </c>
      <c r="B152" s="7">
        <v>36</v>
      </c>
      <c r="C152" s="8"/>
      <c r="D152" s="7">
        <v>12</v>
      </c>
      <c r="E152" s="8">
        <v>14</v>
      </c>
      <c r="F152" s="8"/>
      <c r="G152" s="8"/>
      <c r="H152" s="8"/>
      <c r="I152" s="7">
        <v>7</v>
      </c>
      <c r="J152" s="9">
        <f t="shared" si="32"/>
        <v>0.33333333333333331</v>
      </c>
      <c r="K152" s="9">
        <f t="shared" si="33"/>
        <v>0.80555555555555558</v>
      </c>
    </row>
    <row r="153" spans="1:11" x14ac:dyDescent="0.5">
      <c r="A153" s="7">
        <v>2558</v>
      </c>
      <c r="B153" s="7">
        <v>30</v>
      </c>
      <c r="C153" s="8"/>
      <c r="D153" s="8"/>
      <c r="E153" s="7">
        <v>25</v>
      </c>
      <c r="F153" s="8"/>
      <c r="G153" s="8">
        <v>1</v>
      </c>
      <c r="H153" s="8"/>
      <c r="I153" s="7">
        <v>4</v>
      </c>
      <c r="J153" s="9">
        <f t="shared" si="32"/>
        <v>0.83333333333333337</v>
      </c>
      <c r="K153" s="9">
        <f t="shared" si="33"/>
        <v>0.8666666666666667</v>
      </c>
    </row>
    <row r="154" spans="1:11" x14ac:dyDescent="0.5">
      <c r="A154" s="7">
        <v>2559</v>
      </c>
      <c r="B154" s="7">
        <v>71</v>
      </c>
      <c r="C154" s="8"/>
      <c r="D154" s="8"/>
      <c r="E154" s="8"/>
      <c r="F154" s="7">
        <v>58</v>
      </c>
      <c r="G154" s="8">
        <v>1</v>
      </c>
      <c r="H154" s="8"/>
      <c r="I154" s="7">
        <v>2</v>
      </c>
      <c r="J154" s="9">
        <f t="shared" si="32"/>
        <v>0.81690140845070425</v>
      </c>
      <c r="K154" s="9">
        <f t="shared" si="33"/>
        <v>0.971830985915493</v>
      </c>
    </row>
    <row r="155" spans="1:11" x14ac:dyDescent="0.5">
      <c r="A155" s="7">
        <v>2560</v>
      </c>
      <c r="B155" s="7">
        <v>26</v>
      </c>
      <c r="C155" s="8"/>
      <c r="D155" s="8"/>
      <c r="E155" s="8"/>
      <c r="F155" s="8"/>
      <c r="G155" s="7">
        <v>17</v>
      </c>
      <c r="H155" s="8">
        <v>1</v>
      </c>
      <c r="I155" s="7">
        <v>4</v>
      </c>
      <c r="J155" s="9">
        <f t="shared" si="32"/>
        <v>0.65384615384615385</v>
      </c>
      <c r="K155" s="9">
        <f t="shared" si="33"/>
        <v>0.84615384615384615</v>
      </c>
    </row>
    <row r="156" spans="1:11" x14ac:dyDescent="0.5">
      <c r="A156" s="7">
        <v>2561</v>
      </c>
      <c r="B156" s="7">
        <v>31</v>
      </c>
      <c r="C156" s="8"/>
      <c r="D156" s="8"/>
      <c r="E156" s="8"/>
      <c r="F156" s="8"/>
      <c r="G156" s="8"/>
      <c r="H156" s="7">
        <v>12</v>
      </c>
      <c r="I156" s="7">
        <v>4</v>
      </c>
      <c r="J156" s="9">
        <f t="shared" si="32"/>
        <v>0.38709677419354838</v>
      </c>
      <c r="K156" s="9">
        <f t="shared" si="33"/>
        <v>0.87096774193548387</v>
      </c>
    </row>
    <row r="157" spans="1:11" x14ac:dyDescent="0.5">
      <c r="A157" s="7">
        <v>2562</v>
      </c>
      <c r="B157" s="7">
        <v>61</v>
      </c>
      <c r="C157" s="8"/>
      <c r="D157" s="8"/>
      <c r="E157" s="8"/>
      <c r="F157" s="8"/>
      <c r="G157" s="8"/>
      <c r="H157" s="8"/>
      <c r="I157" s="7">
        <v>2</v>
      </c>
      <c r="J157" s="9">
        <f t="shared" si="32"/>
        <v>0</v>
      </c>
      <c r="K157" s="9">
        <f t="shared" si="33"/>
        <v>0.96721311475409832</v>
      </c>
    </row>
    <row r="158" spans="1:11" s="3" customFormat="1" ht="27.75" x14ac:dyDescent="0.65">
      <c r="A158" s="3" t="s">
        <v>28</v>
      </c>
    </row>
    <row r="159" spans="1:11" x14ac:dyDescent="0.5">
      <c r="A159" s="2" t="s">
        <v>11</v>
      </c>
    </row>
    <row r="160" spans="1:11" x14ac:dyDescent="0.5">
      <c r="A160" s="2" t="s">
        <v>29</v>
      </c>
    </row>
    <row r="161" spans="1:11" x14ac:dyDescent="0.5">
      <c r="A161" s="2" t="s">
        <v>16</v>
      </c>
    </row>
    <row r="162" spans="1:11" x14ac:dyDescent="0.5">
      <c r="A162" s="4" t="s">
        <v>5</v>
      </c>
      <c r="B162" s="4" t="s">
        <v>6</v>
      </c>
      <c r="C162" s="4" t="s">
        <v>7</v>
      </c>
      <c r="D162" s="4"/>
      <c r="E162" s="4"/>
      <c r="F162" s="4"/>
      <c r="G162" s="4"/>
      <c r="H162" s="4"/>
      <c r="I162" s="5" t="s">
        <v>8</v>
      </c>
      <c r="J162" s="5" t="s">
        <v>9</v>
      </c>
      <c r="K162" s="5" t="s">
        <v>10</v>
      </c>
    </row>
    <row r="163" spans="1:11" x14ac:dyDescent="0.5">
      <c r="A163" s="4"/>
      <c r="B163" s="4"/>
      <c r="C163" s="6">
        <v>2557</v>
      </c>
      <c r="D163" s="6">
        <v>2558</v>
      </c>
      <c r="E163" s="6">
        <v>2559</v>
      </c>
      <c r="F163" s="6">
        <v>2560</v>
      </c>
      <c r="G163" s="6">
        <v>2561</v>
      </c>
      <c r="H163" s="6">
        <v>2562</v>
      </c>
      <c r="I163" s="5"/>
      <c r="J163" s="5"/>
      <c r="K163" s="5"/>
    </row>
    <row r="164" spans="1:11" x14ac:dyDescent="0.5">
      <c r="A164" s="7">
        <v>2556</v>
      </c>
      <c r="B164" s="7">
        <v>31</v>
      </c>
      <c r="C164" s="7">
        <v>25</v>
      </c>
      <c r="D164" s="8">
        <v>1</v>
      </c>
      <c r="E164" s="8">
        <v>1</v>
      </c>
      <c r="F164" s="8"/>
      <c r="G164" s="8"/>
      <c r="H164" s="8"/>
      <c r="I164" s="7">
        <v>1</v>
      </c>
      <c r="J164" s="9">
        <f t="shared" ref="J164:J167" si="34">IF(A164=2556,C164/B164,IF(A164=2557,D164/B164,IF(A164=2558,E164/B164,IF(A164=2559,F164/B164,IF(A164=2560,G164/B164,IF(A164=2561,H164/B164,0))))))</f>
        <v>0.80645161290322576</v>
      </c>
      <c r="K164" s="9">
        <f t="shared" ref="K164:K167" si="35">(B164-I164)/B164</f>
        <v>0.967741935483871</v>
      </c>
    </row>
    <row r="165" spans="1:11" x14ac:dyDescent="0.5">
      <c r="A165" s="7">
        <v>2557</v>
      </c>
      <c r="B165" s="7">
        <v>30</v>
      </c>
      <c r="C165" s="8"/>
      <c r="D165" s="7">
        <v>27</v>
      </c>
      <c r="E165" s="8"/>
      <c r="F165" s="8">
        <v>2</v>
      </c>
      <c r="G165" s="8"/>
      <c r="H165" s="8"/>
      <c r="I165" s="7">
        <v>0</v>
      </c>
      <c r="J165" s="9">
        <f t="shared" si="34"/>
        <v>0.9</v>
      </c>
      <c r="K165" s="9">
        <f t="shared" si="35"/>
        <v>1</v>
      </c>
    </row>
    <row r="166" spans="1:11" x14ac:dyDescent="0.5">
      <c r="A166" s="7">
        <v>2558</v>
      </c>
      <c r="B166" s="7">
        <v>13</v>
      </c>
      <c r="C166" s="8"/>
      <c r="D166" s="8"/>
      <c r="E166" s="7">
        <v>9</v>
      </c>
      <c r="F166" s="8">
        <v>1</v>
      </c>
      <c r="G166" s="8"/>
      <c r="H166" s="8"/>
      <c r="I166" s="7">
        <v>2</v>
      </c>
      <c r="J166" s="9">
        <f t="shared" si="34"/>
        <v>0.69230769230769229</v>
      </c>
      <c r="K166" s="9">
        <f t="shared" si="35"/>
        <v>0.84615384615384615</v>
      </c>
    </row>
    <row r="167" spans="1:11" x14ac:dyDescent="0.5">
      <c r="A167" s="7">
        <v>2559</v>
      </c>
      <c r="B167" s="7">
        <v>23</v>
      </c>
      <c r="C167" s="8"/>
      <c r="D167" s="8"/>
      <c r="E167" s="8"/>
      <c r="F167" s="7">
        <v>20</v>
      </c>
      <c r="G167" s="8">
        <v>1</v>
      </c>
      <c r="H167" s="8"/>
      <c r="I167" s="7">
        <v>0</v>
      </c>
      <c r="J167" s="9">
        <f t="shared" si="34"/>
        <v>0.86956521739130432</v>
      </c>
      <c r="K167" s="9">
        <f t="shared" si="35"/>
        <v>1</v>
      </c>
    </row>
    <row r="168" spans="1:11" x14ac:dyDescent="0.5">
      <c r="A168" s="2" t="s">
        <v>4</v>
      </c>
    </row>
    <row r="169" spans="1:11" x14ac:dyDescent="0.5">
      <c r="A169" s="4" t="s">
        <v>5</v>
      </c>
      <c r="B169" s="4" t="s">
        <v>6</v>
      </c>
      <c r="C169" s="4" t="s">
        <v>7</v>
      </c>
      <c r="D169" s="4"/>
      <c r="E169" s="4"/>
      <c r="F169" s="4"/>
      <c r="G169" s="4"/>
      <c r="H169" s="4"/>
      <c r="I169" s="5" t="s">
        <v>8</v>
      </c>
      <c r="J169" s="5" t="s">
        <v>9</v>
      </c>
      <c r="K169" s="5" t="s">
        <v>10</v>
      </c>
    </row>
    <row r="170" spans="1:11" x14ac:dyDescent="0.5">
      <c r="A170" s="4"/>
      <c r="B170" s="4"/>
      <c r="C170" s="6">
        <v>2557</v>
      </c>
      <c r="D170" s="6">
        <v>2558</v>
      </c>
      <c r="E170" s="6">
        <v>2559</v>
      </c>
      <c r="F170" s="6">
        <v>2560</v>
      </c>
      <c r="G170" s="6">
        <v>2561</v>
      </c>
      <c r="H170" s="6">
        <v>2562</v>
      </c>
      <c r="I170" s="5"/>
      <c r="J170" s="5"/>
      <c r="K170" s="5"/>
    </row>
    <row r="171" spans="1:11" x14ac:dyDescent="0.5">
      <c r="A171" s="7">
        <v>2556</v>
      </c>
      <c r="B171" s="7">
        <v>93</v>
      </c>
      <c r="C171" s="8"/>
      <c r="D171" s="8"/>
      <c r="E171" s="7">
        <v>71</v>
      </c>
      <c r="F171" s="8">
        <v>3</v>
      </c>
      <c r="G171" s="8"/>
      <c r="H171" s="8"/>
      <c r="I171" s="7">
        <v>11</v>
      </c>
      <c r="J171" s="9">
        <f>IF(A171=2556,E171/B171,IF(A171=2557,F171/B171,IF(A171=2558,G171/B171,IF(A171=2559,H171/B171,0))))</f>
        <v>0.76344086021505375</v>
      </c>
      <c r="K171" s="9">
        <f t="shared" ref="K171:K177" si="36">(B171-I171)/B171</f>
        <v>0.88172043010752688</v>
      </c>
    </row>
    <row r="172" spans="1:11" x14ac:dyDescent="0.5">
      <c r="A172" s="7">
        <v>2557</v>
      </c>
      <c r="B172" s="7">
        <v>49</v>
      </c>
      <c r="C172" s="8"/>
      <c r="D172" s="8"/>
      <c r="E172" s="8"/>
      <c r="F172" s="7">
        <v>28</v>
      </c>
      <c r="G172" s="8">
        <v>1</v>
      </c>
      <c r="H172" s="8">
        <v>1</v>
      </c>
      <c r="I172" s="7">
        <v>9</v>
      </c>
      <c r="J172" s="9">
        <f t="shared" ref="J172:J177" si="37">IF(A172=2556,E172/B172,IF(A172=2557,F172/B172,IF(A172=2558,G172/B172,IF(A172=2559,H172/B172,0))))</f>
        <v>0.5714285714285714</v>
      </c>
      <c r="K172" s="9">
        <f t="shared" si="36"/>
        <v>0.81632653061224492</v>
      </c>
    </row>
    <row r="173" spans="1:11" x14ac:dyDescent="0.5">
      <c r="A173" s="7">
        <v>2558</v>
      </c>
      <c r="B173" s="7">
        <v>61</v>
      </c>
      <c r="C173" s="8"/>
      <c r="D173" s="8"/>
      <c r="E173" s="8"/>
      <c r="F173" s="8"/>
      <c r="G173" s="7">
        <v>48</v>
      </c>
      <c r="H173" s="8"/>
      <c r="I173" s="7">
        <v>8</v>
      </c>
      <c r="J173" s="9">
        <f t="shared" si="37"/>
        <v>0.78688524590163933</v>
      </c>
      <c r="K173" s="9">
        <f t="shared" si="36"/>
        <v>0.86885245901639341</v>
      </c>
    </row>
    <row r="174" spans="1:11" x14ac:dyDescent="0.5">
      <c r="A174" s="7">
        <v>2559</v>
      </c>
      <c r="B174" s="7">
        <v>59</v>
      </c>
      <c r="C174" s="8"/>
      <c r="D174" s="8"/>
      <c r="E174" s="8"/>
      <c r="F174" s="8"/>
      <c r="G174" s="8"/>
      <c r="H174" s="7">
        <v>42</v>
      </c>
      <c r="I174" s="7">
        <v>10</v>
      </c>
      <c r="J174" s="9">
        <f t="shared" si="37"/>
        <v>0.71186440677966101</v>
      </c>
      <c r="K174" s="9">
        <f t="shared" si="36"/>
        <v>0.83050847457627119</v>
      </c>
    </row>
    <row r="175" spans="1:11" x14ac:dyDescent="0.5">
      <c r="A175" s="7">
        <v>2560</v>
      </c>
      <c r="B175" s="7">
        <v>88</v>
      </c>
      <c r="C175" s="8"/>
      <c r="D175" s="8"/>
      <c r="E175" s="8"/>
      <c r="F175" s="8"/>
      <c r="G175" s="8"/>
      <c r="H175" s="8"/>
      <c r="I175" s="7">
        <v>8</v>
      </c>
      <c r="J175" s="9">
        <f t="shared" si="37"/>
        <v>0</v>
      </c>
      <c r="K175" s="9">
        <f t="shared" si="36"/>
        <v>0.90909090909090906</v>
      </c>
    </row>
    <row r="176" spans="1:11" x14ac:dyDescent="0.5">
      <c r="A176" s="7">
        <v>2561</v>
      </c>
      <c r="B176" s="7">
        <v>50</v>
      </c>
      <c r="C176" s="8"/>
      <c r="D176" s="8"/>
      <c r="E176" s="8"/>
      <c r="F176" s="8"/>
      <c r="G176" s="8"/>
      <c r="H176" s="8"/>
      <c r="I176" s="7">
        <v>2</v>
      </c>
      <c r="J176" s="9">
        <f t="shared" si="37"/>
        <v>0</v>
      </c>
      <c r="K176" s="9">
        <f t="shared" si="36"/>
        <v>0.96</v>
      </c>
    </row>
    <row r="177" spans="1:11" x14ac:dyDescent="0.5">
      <c r="A177" s="7">
        <v>2562</v>
      </c>
      <c r="B177" s="7">
        <v>50</v>
      </c>
      <c r="C177" s="8"/>
      <c r="D177" s="8"/>
      <c r="E177" s="8"/>
      <c r="F177" s="8"/>
      <c r="G177" s="8"/>
      <c r="H177" s="8"/>
      <c r="I177" s="7">
        <v>8</v>
      </c>
      <c r="J177" s="9">
        <f t="shared" si="37"/>
        <v>0</v>
      </c>
      <c r="K177" s="9">
        <f t="shared" si="36"/>
        <v>0.84</v>
      </c>
    </row>
    <row r="178" spans="1:11" x14ac:dyDescent="0.5">
      <c r="A178" s="2" t="s">
        <v>30</v>
      </c>
    </row>
    <row r="179" spans="1:11" x14ac:dyDescent="0.5">
      <c r="A179" s="2" t="s">
        <v>4</v>
      </c>
    </row>
    <row r="180" spans="1:11" x14ac:dyDescent="0.5">
      <c r="A180" s="4" t="s">
        <v>5</v>
      </c>
      <c r="B180" s="4" t="s">
        <v>6</v>
      </c>
      <c r="C180" s="4" t="s">
        <v>7</v>
      </c>
      <c r="D180" s="4"/>
      <c r="E180" s="4"/>
      <c r="F180" s="4"/>
      <c r="G180" s="4"/>
      <c r="H180" s="4"/>
      <c r="I180" s="5" t="s">
        <v>8</v>
      </c>
      <c r="J180" s="5" t="s">
        <v>9</v>
      </c>
      <c r="K180" s="5" t="s">
        <v>10</v>
      </c>
    </row>
    <row r="181" spans="1:11" x14ac:dyDescent="0.5">
      <c r="A181" s="4"/>
      <c r="B181" s="4"/>
      <c r="C181" s="6">
        <v>2557</v>
      </c>
      <c r="D181" s="6">
        <v>2558</v>
      </c>
      <c r="E181" s="6">
        <v>2559</v>
      </c>
      <c r="F181" s="6">
        <v>2560</v>
      </c>
      <c r="G181" s="6">
        <v>2561</v>
      </c>
      <c r="H181" s="6">
        <v>2562</v>
      </c>
      <c r="I181" s="5"/>
      <c r="J181" s="5"/>
      <c r="K181" s="5"/>
    </row>
    <row r="182" spans="1:11" x14ac:dyDescent="0.5">
      <c r="A182" s="7">
        <v>2560</v>
      </c>
      <c r="B182" s="7">
        <v>20</v>
      </c>
      <c r="C182" s="8"/>
      <c r="D182" s="8"/>
      <c r="E182" s="8"/>
      <c r="F182" s="8"/>
      <c r="G182" s="7">
        <v>18</v>
      </c>
      <c r="H182" s="8"/>
      <c r="I182" s="7">
        <v>1</v>
      </c>
      <c r="J182" s="9">
        <f t="shared" ref="J182:J184" si="38">SUM(C182:H182)/B182</f>
        <v>0.9</v>
      </c>
      <c r="K182" s="9">
        <f t="shared" ref="K182:K184" si="39">(B182-I182)/B182</f>
        <v>0.95</v>
      </c>
    </row>
    <row r="183" spans="1:11" x14ac:dyDescent="0.5">
      <c r="A183" s="7">
        <v>2561</v>
      </c>
      <c r="B183" s="7">
        <v>26</v>
      </c>
      <c r="C183" s="8"/>
      <c r="D183" s="8"/>
      <c r="E183" s="8"/>
      <c r="F183" s="8"/>
      <c r="G183" s="8"/>
      <c r="H183" s="7">
        <v>21</v>
      </c>
      <c r="I183" s="7">
        <v>1</v>
      </c>
      <c r="J183" s="9">
        <f t="shared" si="38"/>
        <v>0.80769230769230771</v>
      </c>
      <c r="K183" s="9">
        <f t="shared" si="39"/>
        <v>0.96153846153846156</v>
      </c>
    </row>
    <row r="184" spans="1:11" x14ac:dyDescent="0.5">
      <c r="A184" s="7">
        <v>2562</v>
      </c>
      <c r="B184" s="7">
        <v>24</v>
      </c>
      <c r="C184" s="8"/>
      <c r="D184" s="8"/>
      <c r="E184" s="8"/>
      <c r="F184" s="8"/>
      <c r="G184" s="8"/>
      <c r="H184" s="8"/>
      <c r="I184" s="7">
        <v>0</v>
      </c>
      <c r="J184" s="9">
        <f t="shared" si="38"/>
        <v>0</v>
      </c>
      <c r="K184" s="9">
        <f t="shared" si="39"/>
        <v>1</v>
      </c>
    </row>
    <row r="185" spans="1:11" x14ac:dyDescent="0.5">
      <c r="A185" s="2" t="s">
        <v>31</v>
      </c>
    </row>
    <row r="186" spans="1:11" x14ac:dyDescent="0.5">
      <c r="A186" s="2" t="s">
        <v>16</v>
      </c>
    </row>
    <row r="187" spans="1:11" x14ac:dyDescent="0.5">
      <c r="A187" s="4" t="s">
        <v>5</v>
      </c>
      <c r="B187" s="4" t="s">
        <v>6</v>
      </c>
      <c r="C187" s="4" t="s">
        <v>7</v>
      </c>
      <c r="D187" s="4"/>
      <c r="E187" s="4"/>
      <c r="F187" s="4"/>
      <c r="G187" s="4"/>
      <c r="H187" s="4"/>
      <c r="I187" s="5" t="s">
        <v>8</v>
      </c>
      <c r="J187" s="5" t="s">
        <v>9</v>
      </c>
      <c r="K187" s="5" t="s">
        <v>10</v>
      </c>
    </row>
    <row r="188" spans="1:11" x14ac:dyDescent="0.5">
      <c r="A188" s="4"/>
      <c r="B188" s="4"/>
      <c r="C188" s="6">
        <v>2557</v>
      </c>
      <c r="D188" s="6">
        <v>2558</v>
      </c>
      <c r="E188" s="6">
        <v>2559</v>
      </c>
      <c r="F188" s="6">
        <v>2560</v>
      </c>
      <c r="G188" s="6">
        <v>2561</v>
      </c>
      <c r="H188" s="6">
        <v>2562</v>
      </c>
      <c r="I188" s="5"/>
      <c r="J188" s="5"/>
      <c r="K188" s="5"/>
    </row>
    <row r="189" spans="1:11" x14ac:dyDescent="0.5">
      <c r="A189" s="7">
        <v>2556</v>
      </c>
      <c r="B189" s="7">
        <v>8</v>
      </c>
      <c r="C189" s="7">
        <v>7</v>
      </c>
      <c r="D189" s="8"/>
      <c r="E189" s="8"/>
      <c r="F189" s="8"/>
      <c r="G189" s="8"/>
      <c r="H189" s="8"/>
      <c r="I189" s="7">
        <v>0</v>
      </c>
      <c r="J189" s="9">
        <f t="shared" ref="J189:J191" si="40">IF(A189=2556,C189/B189,IF(A189=2557,D189/B189,IF(A189=2558,E189/B189,IF(A189=2559,F189/B189,IF(A189=2560,G189/B189,IF(A189=2561,H189/B189,0))))))</f>
        <v>0.875</v>
      </c>
      <c r="K189" s="9">
        <f t="shared" ref="K189:K191" si="41">(B189-I189)/B189</f>
        <v>1</v>
      </c>
    </row>
    <row r="190" spans="1:11" x14ac:dyDescent="0.5">
      <c r="A190" s="7">
        <v>2557</v>
      </c>
      <c r="B190" s="7">
        <v>9</v>
      </c>
      <c r="C190" s="8"/>
      <c r="D190" s="7">
        <v>7</v>
      </c>
      <c r="E190" s="8">
        <v>1</v>
      </c>
      <c r="F190" s="8"/>
      <c r="G190" s="8"/>
      <c r="H190" s="8"/>
      <c r="I190" s="7">
        <v>0</v>
      </c>
      <c r="J190" s="9">
        <f t="shared" si="40"/>
        <v>0.77777777777777779</v>
      </c>
      <c r="K190" s="9">
        <f t="shared" si="41"/>
        <v>1</v>
      </c>
    </row>
    <row r="191" spans="1:11" x14ac:dyDescent="0.5">
      <c r="A191" s="7">
        <v>2558</v>
      </c>
      <c r="B191" s="7">
        <v>2</v>
      </c>
      <c r="C191" s="8"/>
      <c r="D191" s="8"/>
      <c r="E191" s="7">
        <v>2</v>
      </c>
      <c r="F191" s="8"/>
      <c r="G191" s="8"/>
      <c r="H191" s="8"/>
      <c r="I191" s="7">
        <v>0</v>
      </c>
      <c r="J191" s="9">
        <f t="shared" si="40"/>
        <v>1</v>
      </c>
      <c r="K191" s="9">
        <f t="shared" si="41"/>
        <v>1</v>
      </c>
    </row>
    <row r="192" spans="1:11" x14ac:dyDescent="0.5">
      <c r="A192" s="2" t="s">
        <v>4</v>
      </c>
    </row>
    <row r="193" spans="1:11" x14ac:dyDescent="0.5">
      <c r="A193" s="4" t="s">
        <v>5</v>
      </c>
      <c r="B193" s="4" t="s">
        <v>6</v>
      </c>
      <c r="C193" s="4" t="s">
        <v>7</v>
      </c>
      <c r="D193" s="4"/>
      <c r="E193" s="4"/>
      <c r="F193" s="4"/>
      <c r="G193" s="4"/>
      <c r="H193" s="4"/>
      <c r="I193" s="5" t="s">
        <v>8</v>
      </c>
      <c r="J193" s="5" t="s">
        <v>9</v>
      </c>
      <c r="K193" s="5" t="s">
        <v>10</v>
      </c>
    </row>
    <row r="194" spans="1:11" x14ac:dyDescent="0.5">
      <c r="A194" s="4"/>
      <c r="B194" s="4"/>
      <c r="C194" s="6">
        <v>2557</v>
      </c>
      <c r="D194" s="6">
        <v>2558</v>
      </c>
      <c r="E194" s="6">
        <v>2559</v>
      </c>
      <c r="F194" s="6">
        <v>2560</v>
      </c>
      <c r="G194" s="6">
        <v>2561</v>
      </c>
      <c r="H194" s="6">
        <v>2562</v>
      </c>
      <c r="I194" s="5"/>
      <c r="J194" s="5"/>
      <c r="K194" s="5"/>
    </row>
    <row r="195" spans="1:11" x14ac:dyDescent="0.5">
      <c r="A195" s="7">
        <v>2556</v>
      </c>
      <c r="B195" s="7">
        <v>33</v>
      </c>
      <c r="C195" s="8"/>
      <c r="D195" s="8"/>
      <c r="E195" s="7">
        <v>21</v>
      </c>
      <c r="F195" s="8"/>
      <c r="G195" s="8"/>
      <c r="H195" s="8"/>
      <c r="I195" s="7">
        <v>8</v>
      </c>
      <c r="J195" s="9">
        <f t="shared" ref="J195:J201" si="42">IF(A195=2556,E195/B195,IF(A195=2557,F195/B195,IF(A195=2558,G195/B195,IF(A195=2559,H195/B195,0))))</f>
        <v>0.63636363636363635</v>
      </c>
      <c r="K195" s="9">
        <f t="shared" ref="K195:K201" si="43">(B195-I195)/B195</f>
        <v>0.75757575757575757</v>
      </c>
    </row>
    <row r="196" spans="1:11" x14ac:dyDescent="0.5">
      <c r="A196" s="7">
        <v>2557</v>
      </c>
      <c r="B196" s="7">
        <v>38</v>
      </c>
      <c r="C196" s="8"/>
      <c r="D196" s="8"/>
      <c r="E196" s="8"/>
      <c r="F196" s="7">
        <v>30</v>
      </c>
      <c r="G196" s="8">
        <v>1</v>
      </c>
      <c r="H196" s="8"/>
      <c r="I196" s="7">
        <v>4</v>
      </c>
      <c r="J196" s="9">
        <f t="shared" si="42"/>
        <v>0.78947368421052633</v>
      </c>
      <c r="K196" s="9">
        <f t="shared" si="43"/>
        <v>0.89473684210526316</v>
      </c>
    </row>
    <row r="197" spans="1:11" x14ac:dyDescent="0.5">
      <c r="A197" s="7">
        <v>2558</v>
      </c>
      <c r="B197" s="7">
        <v>35</v>
      </c>
      <c r="C197" s="8"/>
      <c r="D197" s="8"/>
      <c r="E197" s="8"/>
      <c r="F197" s="8"/>
      <c r="G197" s="7">
        <v>24</v>
      </c>
      <c r="H197" s="8"/>
      <c r="I197" s="7">
        <v>4</v>
      </c>
      <c r="J197" s="9">
        <f t="shared" si="42"/>
        <v>0.68571428571428572</v>
      </c>
      <c r="K197" s="9">
        <f t="shared" si="43"/>
        <v>0.88571428571428568</v>
      </c>
    </row>
    <row r="198" spans="1:11" x14ac:dyDescent="0.5">
      <c r="A198" s="7">
        <v>2559</v>
      </c>
      <c r="B198" s="7">
        <v>30</v>
      </c>
      <c r="C198" s="8"/>
      <c r="D198" s="8"/>
      <c r="E198" s="8"/>
      <c r="F198" s="8"/>
      <c r="G198" s="8"/>
      <c r="H198" s="7">
        <v>20</v>
      </c>
      <c r="I198" s="7">
        <v>3</v>
      </c>
      <c r="J198" s="9">
        <f t="shared" si="42"/>
        <v>0.66666666666666663</v>
      </c>
      <c r="K198" s="9">
        <f t="shared" si="43"/>
        <v>0.9</v>
      </c>
    </row>
    <row r="199" spans="1:11" x14ac:dyDescent="0.5">
      <c r="A199" s="7">
        <v>2560</v>
      </c>
      <c r="B199" s="7">
        <v>18</v>
      </c>
      <c r="C199" s="8"/>
      <c r="D199" s="8"/>
      <c r="E199" s="8"/>
      <c r="F199" s="8"/>
      <c r="G199" s="8"/>
      <c r="H199" s="8"/>
      <c r="I199" s="7">
        <v>2</v>
      </c>
      <c r="J199" s="9">
        <f t="shared" si="42"/>
        <v>0</v>
      </c>
      <c r="K199" s="9">
        <f t="shared" si="43"/>
        <v>0.88888888888888884</v>
      </c>
    </row>
    <row r="200" spans="1:11" x14ac:dyDescent="0.5">
      <c r="A200" s="7">
        <v>2561</v>
      </c>
      <c r="B200" s="7">
        <v>18</v>
      </c>
      <c r="C200" s="8"/>
      <c r="D200" s="8"/>
      <c r="E200" s="8"/>
      <c r="F200" s="8"/>
      <c r="G200" s="8"/>
      <c r="H200" s="8"/>
      <c r="I200" s="7">
        <v>3</v>
      </c>
      <c r="J200" s="9">
        <f t="shared" si="42"/>
        <v>0</v>
      </c>
      <c r="K200" s="9">
        <f t="shared" si="43"/>
        <v>0.83333333333333337</v>
      </c>
    </row>
    <row r="201" spans="1:11" x14ac:dyDescent="0.5">
      <c r="A201" s="7">
        <v>2562</v>
      </c>
      <c r="B201" s="7">
        <v>25</v>
      </c>
      <c r="C201" s="8"/>
      <c r="D201" s="8"/>
      <c r="E201" s="8"/>
      <c r="F201" s="8"/>
      <c r="G201" s="8"/>
      <c r="H201" s="8"/>
      <c r="I201" s="7">
        <v>0</v>
      </c>
      <c r="J201" s="9">
        <f t="shared" si="42"/>
        <v>0</v>
      </c>
      <c r="K201" s="9">
        <f t="shared" si="43"/>
        <v>1</v>
      </c>
    </row>
    <row r="202" spans="1:11" x14ac:dyDescent="0.5">
      <c r="A202" s="2" t="s">
        <v>32</v>
      </c>
    </row>
    <row r="203" spans="1:11" x14ac:dyDescent="0.5">
      <c r="A203" s="2" t="s">
        <v>16</v>
      </c>
    </row>
    <row r="204" spans="1:11" x14ac:dyDescent="0.5">
      <c r="A204" s="4" t="s">
        <v>5</v>
      </c>
      <c r="B204" s="4" t="s">
        <v>6</v>
      </c>
      <c r="C204" s="4" t="s">
        <v>7</v>
      </c>
      <c r="D204" s="4"/>
      <c r="E204" s="4"/>
      <c r="F204" s="4"/>
      <c r="G204" s="4"/>
      <c r="H204" s="4"/>
      <c r="I204" s="5" t="s">
        <v>8</v>
      </c>
      <c r="J204" s="5" t="s">
        <v>9</v>
      </c>
      <c r="K204" s="5" t="s">
        <v>10</v>
      </c>
    </row>
    <row r="205" spans="1:11" x14ac:dyDescent="0.5">
      <c r="A205" s="4"/>
      <c r="B205" s="4"/>
      <c r="C205" s="6">
        <v>2557</v>
      </c>
      <c r="D205" s="6">
        <v>2558</v>
      </c>
      <c r="E205" s="6">
        <v>2559</v>
      </c>
      <c r="F205" s="6">
        <v>2560</v>
      </c>
      <c r="G205" s="6">
        <v>2561</v>
      </c>
      <c r="H205" s="6">
        <v>2562</v>
      </c>
      <c r="I205" s="5"/>
      <c r="J205" s="5"/>
      <c r="K205" s="5"/>
    </row>
    <row r="206" spans="1:11" x14ac:dyDescent="0.5">
      <c r="A206" s="7">
        <v>2556</v>
      </c>
      <c r="B206" s="7">
        <v>37</v>
      </c>
      <c r="C206" s="7">
        <v>31</v>
      </c>
      <c r="D206" s="8"/>
      <c r="E206" s="8"/>
      <c r="F206" s="8"/>
      <c r="G206" s="8"/>
      <c r="H206" s="8"/>
      <c r="I206" s="7">
        <v>3</v>
      </c>
      <c r="J206" s="9">
        <f t="shared" ref="J206:J209" si="44">IF(A206=2556,C206/B206,IF(A206=2557,D206/B206,IF(A206=2558,E206/B206,IF(A206=2559,F206/B206,IF(A206=2560,G206/B206,IF(A206=2561,H206/B206,0))))))</f>
        <v>0.83783783783783783</v>
      </c>
      <c r="K206" s="9">
        <f t="shared" ref="K206:K209" si="45">(B206-I206)/B206</f>
        <v>0.91891891891891897</v>
      </c>
    </row>
    <row r="207" spans="1:11" x14ac:dyDescent="0.5">
      <c r="A207" s="7">
        <v>2557</v>
      </c>
      <c r="B207" s="7">
        <v>52</v>
      </c>
      <c r="C207" s="8"/>
      <c r="D207" s="7">
        <v>48</v>
      </c>
      <c r="E207" s="8">
        <v>1</v>
      </c>
      <c r="F207" s="8"/>
      <c r="G207" s="8"/>
      <c r="H207" s="8"/>
      <c r="I207" s="7">
        <v>2</v>
      </c>
      <c r="J207" s="9">
        <f t="shared" si="44"/>
        <v>0.92307692307692313</v>
      </c>
      <c r="K207" s="9">
        <f t="shared" si="45"/>
        <v>0.96153846153846156</v>
      </c>
    </row>
    <row r="208" spans="1:11" x14ac:dyDescent="0.5">
      <c r="A208" s="7">
        <v>2558</v>
      </c>
      <c r="B208" s="7">
        <v>29</v>
      </c>
      <c r="C208" s="8"/>
      <c r="D208" s="8"/>
      <c r="E208" s="7">
        <v>27</v>
      </c>
      <c r="F208" s="8"/>
      <c r="G208" s="8"/>
      <c r="H208" s="8"/>
      <c r="I208" s="7">
        <v>0</v>
      </c>
      <c r="J208" s="9">
        <f t="shared" si="44"/>
        <v>0.93103448275862066</v>
      </c>
      <c r="K208" s="9">
        <f t="shared" si="45"/>
        <v>1</v>
      </c>
    </row>
    <row r="209" spans="1:11" x14ac:dyDescent="0.5">
      <c r="A209" s="7">
        <v>2559</v>
      </c>
      <c r="B209" s="7">
        <v>34</v>
      </c>
      <c r="C209" s="8"/>
      <c r="D209" s="8"/>
      <c r="E209" s="8"/>
      <c r="F209" s="7">
        <v>28</v>
      </c>
      <c r="G209" s="8"/>
      <c r="H209" s="8"/>
      <c r="I209" s="7">
        <v>5</v>
      </c>
      <c r="J209" s="9">
        <f t="shared" si="44"/>
        <v>0.82352941176470584</v>
      </c>
      <c r="K209" s="9">
        <f t="shared" si="45"/>
        <v>0.8529411764705882</v>
      </c>
    </row>
    <row r="210" spans="1:11" x14ac:dyDescent="0.5">
      <c r="A210" s="2" t="s">
        <v>4</v>
      </c>
    </row>
    <row r="211" spans="1:11" x14ac:dyDescent="0.5">
      <c r="A211" s="4" t="s">
        <v>5</v>
      </c>
      <c r="B211" s="4" t="s">
        <v>6</v>
      </c>
      <c r="C211" s="4" t="s">
        <v>7</v>
      </c>
      <c r="D211" s="4"/>
      <c r="E211" s="4"/>
      <c r="F211" s="4"/>
      <c r="G211" s="4"/>
      <c r="H211" s="4"/>
      <c r="I211" s="5" t="s">
        <v>8</v>
      </c>
      <c r="J211" s="5" t="s">
        <v>9</v>
      </c>
      <c r="K211" s="5" t="s">
        <v>10</v>
      </c>
    </row>
    <row r="212" spans="1:11" x14ac:dyDescent="0.5">
      <c r="A212" s="4"/>
      <c r="B212" s="4"/>
      <c r="C212" s="6">
        <v>2557</v>
      </c>
      <c r="D212" s="6">
        <v>2558</v>
      </c>
      <c r="E212" s="6">
        <v>2559</v>
      </c>
      <c r="F212" s="6">
        <v>2560</v>
      </c>
      <c r="G212" s="6">
        <v>2561</v>
      </c>
      <c r="H212" s="6">
        <v>2562</v>
      </c>
      <c r="I212" s="5"/>
      <c r="J212" s="5"/>
      <c r="K212" s="5"/>
    </row>
    <row r="213" spans="1:11" x14ac:dyDescent="0.5">
      <c r="A213" s="7">
        <v>2556</v>
      </c>
      <c r="B213" s="7">
        <v>219</v>
      </c>
      <c r="C213" s="8"/>
      <c r="D213" s="8"/>
      <c r="E213" s="7">
        <v>185</v>
      </c>
      <c r="F213" s="8">
        <v>2</v>
      </c>
      <c r="G213" s="8"/>
      <c r="H213" s="8"/>
      <c r="I213" s="7">
        <v>22</v>
      </c>
      <c r="J213" s="9">
        <f t="shared" ref="J213:J219" si="46">IF(A213=2556,E213/B213,IF(A213=2557,F213/B213,IF(A213=2558,G213/B213,IF(A213=2559,H213/B213,0))))</f>
        <v>0.84474885844748859</v>
      </c>
      <c r="K213" s="9">
        <f t="shared" ref="K213:K219" si="47">(B213-I213)/B213</f>
        <v>0.8995433789954338</v>
      </c>
    </row>
    <row r="214" spans="1:11" x14ac:dyDescent="0.5">
      <c r="A214" s="7">
        <v>2557</v>
      </c>
      <c r="B214" s="7">
        <v>161</v>
      </c>
      <c r="C214" s="8"/>
      <c r="D214" s="8"/>
      <c r="E214" s="8"/>
      <c r="F214" s="7">
        <v>135</v>
      </c>
      <c r="G214" s="8">
        <v>3</v>
      </c>
      <c r="H214" s="8"/>
      <c r="I214" s="7">
        <v>15</v>
      </c>
      <c r="J214" s="9">
        <f t="shared" si="46"/>
        <v>0.83850931677018636</v>
      </c>
      <c r="K214" s="9">
        <f t="shared" si="47"/>
        <v>0.90683229813664601</v>
      </c>
    </row>
    <row r="215" spans="1:11" x14ac:dyDescent="0.5">
      <c r="A215" s="7">
        <v>2558</v>
      </c>
      <c r="B215" s="7">
        <v>148</v>
      </c>
      <c r="C215" s="8"/>
      <c r="D215" s="8"/>
      <c r="E215" s="8"/>
      <c r="F215" s="8"/>
      <c r="G215" s="7">
        <v>114</v>
      </c>
      <c r="H215" s="8">
        <v>5</v>
      </c>
      <c r="I215" s="7">
        <v>11</v>
      </c>
      <c r="J215" s="9">
        <f t="shared" si="46"/>
        <v>0.77027027027027029</v>
      </c>
      <c r="K215" s="9">
        <f t="shared" si="47"/>
        <v>0.92567567567567566</v>
      </c>
    </row>
    <row r="216" spans="1:11" x14ac:dyDescent="0.5">
      <c r="A216" s="7">
        <v>2559</v>
      </c>
      <c r="B216" s="7">
        <v>160</v>
      </c>
      <c r="C216" s="8"/>
      <c r="D216" s="8"/>
      <c r="E216" s="8"/>
      <c r="F216" s="8"/>
      <c r="G216" s="8"/>
      <c r="H216" s="7">
        <v>127</v>
      </c>
      <c r="I216" s="7">
        <v>12</v>
      </c>
      <c r="J216" s="9">
        <f t="shared" si="46"/>
        <v>0.79374999999999996</v>
      </c>
      <c r="K216" s="9">
        <f t="shared" si="47"/>
        <v>0.92500000000000004</v>
      </c>
    </row>
    <row r="217" spans="1:11" x14ac:dyDescent="0.5">
      <c r="A217" s="7">
        <v>2560</v>
      </c>
      <c r="B217" s="7">
        <v>191</v>
      </c>
      <c r="C217" s="8"/>
      <c r="D217" s="8"/>
      <c r="E217" s="8"/>
      <c r="F217" s="8"/>
      <c r="G217" s="8"/>
      <c r="H217" s="8"/>
      <c r="I217" s="7">
        <v>12</v>
      </c>
      <c r="J217" s="9">
        <f t="shared" si="46"/>
        <v>0</v>
      </c>
      <c r="K217" s="9">
        <f t="shared" si="47"/>
        <v>0.93717277486910999</v>
      </c>
    </row>
    <row r="218" spans="1:11" x14ac:dyDescent="0.5">
      <c r="A218" s="7">
        <v>2561</v>
      </c>
      <c r="B218" s="7">
        <v>180</v>
      </c>
      <c r="C218" s="8"/>
      <c r="D218" s="8"/>
      <c r="E218" s="8"/>
      <c r="F218" s="8"/>
      <c r="G218" s="8"/>
      <c r="H218" s="8"/>
      <c r="I218" s="7">
        <v>8</v>
      </c>
      <c r="J218" s="9">
        <f t="shared" si="46"/>
        <v>0</v>
      </c>
      <c r="K218" s="9">
        <f t="shared" si="47"/>
        <v>0.9555555555555556</v>
      </c>
    </row>
    <row r="219" spans="1:11" x14ac:dyDescent="0.5">
      <c r="A219" s="7">
        <v>2562</v>
      </c>
      <c r="B219" s="7">
        <v>178</v>
      </c>
      <c r="C219" s="8"/>
      <c r="D219" s="8"/>
      <c r="E219" s="8"/>
      <c r="F219" s="8"/>
      <c r="G219" s="8"/>
      <c r="H219" s="8"/>
      <c r="I219" s="7">
        <v>9</v>
      </c>
      <c r="J219" s="9">
        <f t="shared" si="46"/>
        <v>0</v>
      </c>
      <c r="K219" s="9">
        <f t="shared" si="47"/>
        <v>0.949438202247191</v>
      </c>
    </row>
    <row r="220" spans="1:11" x14ac:dyDescent="0.5">
      <c r="A220" s="2" t="s">
        <v>33</v>
      </c>
    </row>
    <row r="221" spans="1:11" x14ac:dyDescent="0.5">
      <c r="A221" s="2" t="s">
        <v>4</v>
      </c>
    </row>
    <row r="222" spans="1:11" x14ac:dyDescent="0.5">
      <c r="A222" s="4" t="s">
        <v>5</v>
      </c>
      <c r="B222" s="4" t="s">
        <v>6</v>
      </c>
      <c r="C222" s="4" t="s">
        <v>7</v>
      </c>
      <c r="D222" s="4"/>
      <c r="E222" s="4"/>
      <c r="F222" s="4"/>
      <c r="G222" s="4"/>
      <c r="H222" s="4"/>
      <c r="I222" s="5" t="s">
        <v>8</v>
      </c>
      <c r="J222" s="5" t="s">
        <v>9</v>
      </c>
      <c r="K222" s="5" t="s">
        <v>10</v>
      </c>
    </row>
    <row r="223" spans="1:11" x14ac:dyDescent="0.5">
      <c r="A223" s="4"/>
      <c r="B223" s="4"/>
      <c r="C223" s="6">
        <v>2557</v>
      </c>
      <c r="D223" s="6">
        <v>2558</v>
      </c>
      <c r="E223" s="6">
        <v>2559</v>
      </c>
      <c r="F223" s="6">
        <v>2560</v>
      </c>
      <c r="G223" s="6">
        <v>2561</v>
      </c>
      <c r="H223" s="6">
        <v>2562</v>
      </c>
      <c r="I223" s="5"/>
      <c r="J223" s="5"/>
      <c r="K223" s="5"/>
    </row>
    <row r="224" spans="1:11" x14ac:dyDescent="0.5">
      <c r="A224" s="7">
        <v>2560</v>
      </c>
      <c r="B224" s="7">
        <v>35</v>
      </c>
      <c r="C224" s="8"/>
      <c r="D224" s="8"/>
      <c r="E224" s="8"/>
      <c r="F224" s="8"/>
      <c r="G224" s="7">
        <v>31</v>
      </c>
      <c r="H224" s="8"/>
      <c r="I224" s="7">
        <v>1</v>
      </c>
      <c r="J224" s="9">
        <f t="shared" ref="J224:J226" si="48">SUM(C224:H224)/B224</f>
        <v>0.88571428571428568</v>
      </c>
      <c r="K224" s="9">
        <f t="shared" ref="K224:K226" si="49">(B224-I224)/B224</f>
        <v>0.97142857142857142</v>
      </c>
    </row>
    <row r="225" spans="1:11" x14ac:dyDescent="0.5">
      <c r="A225" s="7">
        <v>2561</v>
      </c>
      <c r="B225" s="7">
        <v>59</v>
      </c>
      <c r="C225" s="8"/>
      <c r="D225" s="8"/>
      <c r="E225" s="8"/>
      <c r="F225" s="8"/>
      <c r="G225" s="8"/>
      <c r="H225" s="7">
        <v>58</v>
      </c>
      <c r="I225" s="7">
        <v>1</v>
      </c>
      <c r="J225" s="9">
        <f t="shared" si="48"/>
        <v>0.98305084745762716</v>
      </c>
      <c r="K225" s="9">
        <f t="shared" si="49"/>
        <v>0.98305084745762716</v>
      </c>
    </row>
    <row r="226" spans="1:11" x14ac:dyDescent="0.5">
      <c r="A226" s="7">
        <v>2562</v>
      </c>
      <c r="B226" s="7">
        <v>65</v>
      </c>
      <c r="C226" s="8"/>
      <c r="D226" s="8"/>
      <c r="E226" s="8"/>
      <c r="F226" s="8"/>
      <c r="G226" s="8"/>
      <c r="H226" s="8"/>
      <c r="I226" s="7">
        <v>3</v>
      </c>
      <c r="J226" s="9">
        <f t="shared" si="48"/>
        <v>0</v>
      </c>
      <c r="K226" s="9">
        <f t="shared" si="49"/>
        <v>0.9538461538461539</v>
      </c>
    </row>
    <row r="227" spans="1:11" x14ac:dyDescent="0.5">
      <c r="A227" s="2" t="s">
        <v>34</v>
      </c>
    </row>
    <row r="228" spans="1:11" x14ac:dyDescent="0.5">
      <c r="A228" s="2" t="s">
        <v>16</v>
      </c>
    </row>
    <row r="229" spans="1:11" x14ac:dyDescent="0.5">
      <c r="A229" s="4" t="s">
        <v>5</v>
      </c>
      <c r="B229" s="4" t="s">
        <v>6</v>
      </c>
      <c r="C229" s="4" t="s">
        <v>7</v>
      </c>
      <c r="D229" s="4"/>
      <c r="E229" s="4"/>
      <c r="F229" s="4"/>
      <c r="G229" s="4"/>
      <c r="H229" s="4"/>
      <c r="I229" s="5" t="s">
        <v>8</v>
      </c>
      <c r="J229" s="5" t="s">
        <v>9</v>
      </c>
      <c r="K229" s="5" t="s">
        <v>10</v>
      </c>
    </row>
    <row r="230" spans="1:11" x14ac:dyDescent="0.5">
      <c r="A230" s="4"/>
      <c r="B230" s="4"/>
      <c r="C230" s="6">
        <v>2557</v>
      </c>
      <c r="D230" s="6">
        <v>2558</v>
      </c>
      <c r="E230" s="6">
        <v>2559</v>
      </c>
      <c r="F230" s="6">
        <v>2560</v>
      </c>
      <c r="G230" s="6">
        <v>2561</v>
      </c>
      <c r="H230" s="6">
        <v>2562</v>
      </c>
      <c r="I230" s="5"/>
      <c r="J230" s="5"/>
      <c r="K230" s="5"/>
    </row>
    <row r="231" spans="1:11" x14ac:dyDescent="0.5">
      <c r="A231" s="7">
        <v>2556</v>
      </c>
      <c r="B231" s="7">
        <v>26</v>
      </c>
      <c r="C231" s="7">
        <v>21</v>
      </c>
      <c r="D231" s="8"/>
      <c r="E231" s="8"/>
      <c r="F231" s="8"/>
      <c r="G231" s="8"/>
      <c r="H231" s="8"/>
      <c r="I231" s="7">
        <v>2</v>
      </c>
      <c r="J231" s="9">
        <f t="shared" ref="J231:J235" si="50">IF(A231=2556,C231/B231,IF(A231=2557,D231/B231,IF(A231=2558,E231/B231,IF(A231=2559,F231/B231,IF(A231=2560,G231/B231,IF(A231=2561,H231/B231,0))))))</f>
        <v>0.80769230769230771</v>
      </c>
      <c r="K231" s="9">
        <f t="shared" ref="K231:K235" si="51">(B231-I231)/B231</f>
        <v>0.92307692307692313</v>
      </c>
    </row>
    <row r="232" spans="1:11" x14ac:dyDescent="0.5">
      <c r="A232" s="7">
        <v>2557</v>
      </c>
      <c r="B232" s="7">
        <v>29</v>
      </c>
      <c r="C232" s="8"/>
      <c r="D232" s="7">
        <v>18</v>
      </c>
      <c r="E232" s="8">
        <v>4</v>
      </c>
      <c r="F232" s="8"/>
      <c r="G232" s="8"/>
      <c r="H232" s="8"/>
      <c r="I232" s="7">
        <v>4</v>
      </c>
      <c r="J232" s="9">
        <f t="shared" si="50"/>
        <v>0.62068965517241381</v>
      </c>
      <c r="K232" s="9">
        <f t="shared" si="51"/>
        <v>0.86206896551724133</v>
      </c>
    </row>
    <row r="233" spans="1:11" x14ac:dyDescent="0.5">
      <c r="A233" s="7">
        <v>2558</v>
      </c>
      <c r="B233" s="7">
        <v>46</v>
      </c>
      <c r="C233" s="8"/>
      <c r="D233" s="8"/>
      <c r="E233" s="7">
        <v>26</v>
      </c>
      <c r="F233" s="8">
        <v>1</v>
      </c>
      <c r="G233" s="8"/>
      <c r="H233" s="8"/>
      <c r="I233" s="7">
        <v>6</v>
      </c>
      <c r="J233" s="9">
        <f t="shared" si="50"/>
        <v>0.56521739130434778</v>
      </c>
      <c r="K233" s="9">
        <f t="shared" si="51"/>
        <v>0.86956521739130432</v>
      </c>
    </row>
    <row r="234" spans="1:11" x14ac:dyDescent="0.5">
      <c r="A234" s="7">
        <v>2559</v>
      </c>
      <c r="B234" s="7">
        <v>26</v>
      </c>
      <c r="C234" s="8"/>
      <c r="D234" s="8"/>
      <c r="E234" s="8"/>
      <c r="F234" s="7">
        <v>17</v>
      </c>
      <c r="G234" s="8"/>
      <c r="H234" s="8"/>
      <c r="I234" s="7">
        <v>6</v>
      </c>
      <c r="J234" s="9">
        <f t="shared" si="50"/>
        <v>0.65384615384615385</v>
      </c>
      <c r="K234" s="9">
        <f t="shared" si="51"/>
        <v>0.76923076923076927</v>
      </c>
    </row>
    <row r="235" spans="1:11" x14ac:dyDescent="0.5">
      <c r="A235" s="7">
        <v>2560</v>
      </c>
      <c r="B235" s="7">
        <v>28</v>
      </c>
      <c r="C235" s="8"/>
      <c r="D235" s="8"/>
      <c r="E235" s="8"/>
      <c r="F235" s="8"/>
      <c r="G235" s="7">
        <v>23</v>
      </c>
      <c r="H235" s="8">
        <v>1</v>
      </c>
      <c r="I235" s="7">
        <v>2</v>
      </c>
      <c r="J235" s="9">
        <f t="shared" si="50"/>
        <v>0.8214285714285714</v>
      </c>
      <c r="K235" s="9">
        <f t="shared" si="51"/>
        <v>0.9285714285714286</v>
      </c>
    </row>
    <row r="236" spans="1:11" x14ac:dyDescent="0.5">
      <c r="A236" s="2" t="s">
        <v>4</v>
      </c>
    </row>
    <row r="237" spans="1:11" x14ac:dyDescent="0.5">
      <c r="A237" s="4" t="s">
        <v>5</v>
      </c>
      <c r="B237" s="4" t="s">
        <v>6</v>
      </c>
      <c r="C237" s="4" t="s">
        <v>7</v>
      </c>
      <c r="D237" s="4"/>
      <c r="E237" s="4"/>
      <c r="F237" s="4"/>
      <c r="G237" s="4"/>
      <c r="H237" s="4"/>
      <c r="I237" s="5" t="s">
        <v>8</v>
      </c>
      <c r="J237" s="5" t="s">
        <v>9</v>
      </c>
      <c r="K237" s="5" t="s">
        <v>10</v>
      </c>
    </row>
    <row r="238" spans="1:11" x14ac:dyDescent="0.5">
      <c r="A238" s="4"/>
      <c r="B238" s="4"/>
      <c r="C238" s="6">
        <v>2557</v>
      </c>
      <c r="D238" s="6">
        <v>2558</v>
      </c>
      <c r="E238" s="6">
        <v>2559</v>
      </c>
      <c r="F238" s="6">
        <v>2560</v>
      </c>
      <c r="G238" s="6">
        <v>2561</v>
      </c>
      <c r="H238" s="6">
        <v>2562</v>
      </c>
      <c r="I238" s="5"/>
      <c r="J238" s="5"/>
      <c r="K238" s="5"/>
    </row>
    <row r="239" spans="1:11" x14ac:dyDescent="0.5">
      <c r="A239" s="7">
        <v>2556</v>
      </c>
      <c r="B239" s="7">
        <v>98</v>
      </c>
      <c r="C239" s="8"/>
      <c r="D239" s="8"/>
      <c r="E239" s="7">
        <v>85</v>
      </c>
      <c r="F239" s="8">
        <v>2</v>
      </c>
      <c r="G239" s="8">
        <v>1</v>
      </c>
      <c r="H239" s="8"/>
      <c r="I239" s="7">
        <v>7</v>
      </c>
      <c r="J239" s="9">
        <f t="shared" ref="J239:J245" si="52">IF(A239=2556,E239/B239,IF(A239=2557,F239/B239,IF(A239=2558,G239/B239,IF(A239=2559,H239/B239,0))))</f>
        <v>0.86734693877551017</v>
      </c>
      <c r="K239" s="9">
        <f t="shared" ref="K239:K245" si="53">(B239-I239)/B239</f>
        <v>0.9285714285714286</v>
      </c>
    </row>
    <row r="240" spans="1:11" x14ac:dyDescent="0.5">
      <c r="A240" s="7">
        <v>2557</v>
      </c>
      <c r="B240" s="7">
        <v>41</v>
      </c>
      <c r="C240" s="8"/>
      <c r="D240" s="8"/>
      <c r="E240" s="8"/>
      <c r="F240" s="7">
        <v>36</v>
      </c>
      <c r="G240" s="8"/>
      <c r="H240" s="8"/>
      <c r="I240" s="7">
        <v>2</v>
      </c>
      <c r="J240" s="9">
        <f t="shared" si="52"/>
        <v>0.87804878048780488</v>
      </c>
      <c r="K240" s="9">
        <f t="shared" si="53"/>
        <v>0.95121951219512191</v>
      </c>
    </row>
    <row r="241" spans="1:11" x14ac:dyDescent="0.5">
      <c r="A241" s="7">
        <v>2558</v>
      </c>
      <c r="B241" s="7">
        <v>76</v>
      </c>
      <c r="C241" s="8"/>
      <c r="D241" s="8"/>
      <c r="E241" s="8"/>
      <c r="F241" s="8"/>
      <c r="G241" s="7">
        <v>63</v>
      </c>
      <c r="H241" s="8"/>
      <c r="I241" s="7">
        <v>10</v>
      </c>
      <c r="J241" s="9">
        <f t="shared" si="52"/>
        <v>0.82894736842105265</v>
      </c>
      <c r="K241" s="9">
        <f t="shared" si="53"/>
        <v>0.86842105263157898</v>
      </c>
    </row>
    <row r="242" spans="1:11" x14ac:dyDescent="0.5">
      <c r="A242" s="7">
        <v>2559</v>
      </c>
      <c r="B242" s="7">
        <v>90</v>
      </c>
      <c r="C242" s="8"/>
      <c r="D242" s="8"/>
      <c r="E242" s="8"/>
      <c r="F242" s="8"/>
      <c r="G242" s="8"/>
      <c r="H242" s="7">
        <v>73</v>
      </c>
      <c r="I242" s="7">
        <v>5</v>
      </c>
      <c r="J242" s="9">
        <f t="shared" si="52"/>
        <v>0.81111111111111112</v>
      </c>
      <c r="K242" s="9">
        <f t="shared" si="53"/>
        <v>0.94444444444444442</v>
      </c>
    </row>
    <row r="243" spans="1:11" x14ac:dyDescent="0.5">
      <c r="A243" s="7">
        <v>2560</v>
      </c>
      <c r="B243" s="7">
        <v>73</v>
      </c>
      <c r="C243" s="8"/>
      <c r="D243" s="8"/>
      <c r="E243" s="8"/>
      <c r="F243" s="8"/>
      <c r="G243" s="8"/>
      <c r="H243" s="8"/>
      <c r="I243" s="7">
        <v>8</v>
      </c>
      <c r="J243" s="9">
        <f t="shared" si="52"/>
        <v>0</v>
      </c>
      <c r="K243" s="9">
        <f t="shared" si="53"/>
        <v>0.8904109589041096</v>
      </c>
    </row>
    <row r="244" spans="1:11" x14ac:dyDescent="0.5">
      <c r="A244" s="7">
        <v>2561</v>
      </c>
      <c r="B244" s="7">
        <v>82</v>
      </c>
      <c r="C244" s="8"/>
      <c r="D244" s="8"/>
      <c r="E244" s="8"/>
      <c r="F244" s="8"/>
      <c r="G244" s="8"/>
      <c r="H244" s="8"/>
      <c r="I244" s="7">
        <v>3</v>
      </c>
      <c r="J244" s="9">
        <f t="shared" si="52"/>
        <v>0</v>
      </c>
      <c r="K244" s="9">
        <f t="shared" si="53"/>
        <v>0.96341463414634143</v>
      </c>
    </row>
    <row r="245" spans="1:11" x14ac:dyDescent="0.5">
      <c r="A245" s="7">
        <v>2562</v>
      </c>
      <c r="B245" s="7">
        <v>114</v>
      </c>
      <c r="C245" s="8"/>
      <c r="D245" s="8"/>
      <c r="E245" s="8"/>
      <c r="F245" s="8"/>
      <c r="G245" s="8"/>
      <c r="H245" s="8"/>
      <c r="I245" s="7">
        <v>7</v>
      </c>
      <c r="J245" s="9">
        <f t="shared" si="52"/>
        <v>0</v>
      </c>
      <c r="K245" s="9">
        <f t="shared" si="53"/>
        <v>0.93859649122807021</v>
      </c>
    </row>
    <row r="246" spans="1:11" x14ac:dyDescent="0.5">
      <c r="A246" s="2" t="s">
        <v>35</v>
      </c>
    </row>
    <row r="247" spans="1:11" x14ac:dyDescent="0.5">
      <c r="A247" s="2" t="s">
        <v>4</v>
      </c>
    </row>
    <row r="248" spans="1:11" x14ac:dyDescent="0.5">
      <c r="A248" s="4" t="s">
        <v>5</v>
      </c>
      <c r="B248" s="4" t="s">
        <v>6</v>
      </c>
      <c r="C248" s="4" t="s">
        <v>7</v>
      </c>
      <c r="D248" s="4"/>
      <c r="E248" s="4"/>
      <c r="F248" s="4"/>
      <c r="G248" s="4"/>
      <c r="H248" s="4"/>
      <c r="I248" s="5" t="s">
        <v>8</v>
      </c>
      <c r="J248" s="5" t="s">
        <v>9</v>
      </c>
      <c r="K248" s="5" t="s">
        <v>10</v>
      </c>
    </row>
    <row r="249" spans="1:11" x14ac:dyDescent="0.5">
      <c r="A249" s="4"/>
      <c r="B249" s="4"/>
      <c r="C249" s="6">
        <v>2557</v>
      </c>
      <c r="D249" s="6">
        <v>2558</v>
      </c>
      <c r="E249" s="6">
        <v>2559</v>
      </c>
      <c r="F249" s="6">
        <v>2560</v>
      </c>
      <c r="G249" s="6">
        <v>2561</v>
      </c>
      <c r="H249" s="6">
        <v>2562</v>
      </c>
      <c r="I249" s="5"/>
      <c r="J249" s="5"/>
      <c r="K249" s="5"/>
    </row>
    <row r="250" spans="1:11" x14ac:dyDescent="0.5">
      <c r="A250" s="7">
        <v>2556</v>
      </c>
      <c r="B250" s="7">
        <v>31</v>
      </c>
      <c r="C250" s="8"/>
      <c r="D250" s="8"/>
      <c r="E250" s="7">
        <v>16</v>
      </c>
      <c r="F250" s="8">
        <v>7</v>
      </c>
      <c r="G250" s="8"/>
      <c r="H250" s="8"/>
      <c r="I250" s="7">
        <v>5</v>
      </c>
      <c r="J250" s="9">
        <f t="shared" ref="J250:J253" si="54">IF(A250=2556,E250/B250,IF(A250=2557,F250/B250,IF(A250=2558,G250/B250,IF(A250=2559,H250/B250,0))))</f>
        <v>0.5161290322580645</v>
      </c>
      <c r="K250" s="9">
        <f t="shared" ref="K250:K253" si="55">(B250-I250)/B250</f>
        <v>0.83870967741935487</v>
      </c>
    </row>
    <row r="251" spans="1:11" x14ac:dyDescent="0.5">
      <c r="A251" s="7">
        <v>2557</v>
      </c>
      <c r="B251" s="7">
        <v>18</v>
      </c>
      <c r="C251" s="8"/>
      <c r="D251" s="8"/>
      <c r="E251" s="8"/>
      <c r="F251" s="7">
        <v>16</v>
      </c>
      <c r="G251" s="8"/>
      <c r="H251" s="8"/>
      <c r="I251" s="7">
        <v>2</v>
      </c>
      <c r="J251" s="9">
        <f t="shared" si="54"/>
        <v>0.88888888888888884</v>
      </c>
      <c r="K251" s="9">
        <f t="shared" si="55"/>
        <v>0.88888888888888884</v>
      </c>
    </row>
    <row r="252" spans="1:11" x14ac:dyDescent="0.5">
      <c r="A252" s="7">
        <v>2558</v>
      </c>
      <c r="B252" s="7">
        <v>25</v>
      </c>
      <c r="C252" s="8"/>
      <c r="D252" s="8"/>
      <c r="E252" s="8"/>
      <c r="F252" s="8"/>
      <c r="G252" s="7">
        <v>15</v>
      </c>
      <c r="H252" s="8">
        <v>1</v>
      </c>
      <c r="I252" s="7">
        <v>7</v>
      </c>
      <c r="J252" s="9">
        <f t="shared" si="54"/>
        <v>0.6</v>
      </c>
      <c r="K252" s="9">
        <f t="shared" si="55"/>
        <v>0.72</v>
      </c>
    </row>
    <row r="253" spans="1:11" x14ac:dyDescent="0.5">
      <c r="A253" s="7">
        <v>2559</v>
      </c>
      <c r="B253" s="7">
        <v>20</v>
      </c>
      <c r="C253" s="8"/>
      <c r="D253" s="8"/>
      <c r="E253" s="8"/>
      <c r="F253" s="8"/>
      <c r="G253" s="8"/>
      <c r="H253" s="7">
        <v>13</v>
      </c>
      <c r="I253" s="7">
        <v>3</v>
      </c>
      <c r="J253" s="9">
        <f t="shared" si="54"/>
        <v>0.65</v>
      </c>
      <c r="K253" s="9">
        <f t="shared" si="55"/>
        <v>0.85</v>
      </c>
    </row>
    <row r="254" spans="1:11" x14ac:dyDescent="0.5">
      <c r="A254" s="2" t="s">
        <v>36</v>
      </c>
    </row>
    <row r="255" spans="1:11" x14ac:dyDescent="0.5">
      <c r="A255" s="2" t="s">
        <v>4</v>
      </c>
    </row>
    <row r="256" spans="1:11" x14ac:dyDescent="0.5">
      <c r="A256" s="4" t="s">
        <v>5</v>
      </c>
      <c r="B256" s="4" t="s">
        <v>6</v>
      </c>
      <c r="C256" s="4" t="s">
        <v>7</v>
      </c>
      <c r="D256" s="4"/>
      <c r="E256" s="4"/>
      <c r="F256" s="4"/>
      <c r="G256" s="4"/>
      <c r="H256" s="4"/>
      <c r="I256" s="5" t="s">
        <v>8</v>
      </c>
      <c r="J256" s="5" t="s">
        <v>9</v>
      </c>
      <c r="K256" s="5" t="s">
        <v>10</v>
      </c>
    </row>
    <row r="257" spans="1:11" x14ac:dyDescent="0.5">
      <c r="A257" s="4"/>
      <c r="B257" s="4"/>
      <c r="C257" s="6">
        <v>2557</v>
      </c>
      <c r="D257" s="6">
        <v>2558</v>
      </c>
      <c r="E257" s="6">
        <v>2559</v>
      </c>
      <c r="F257" s="6">
        <v>2560</v>
      </c>
      <c r="G257" s="6">
        <v>2561</v>
      </c>
      <c r="H257" s="6">
        <v>2562</v>
      </c>
      <c r="I257" s="5"/>
      <c r="J257" s="5"/>
      <c r="K257" s="5"/>
    </row>
    <row r="258" spans="1:11" x14ac:dyDescent="0.5">
      <c r="A258" s="7">
        <v>2556</v>
      </c>
      <c r="B258" s="7">
        <v>56</v>
      </c>
      <c r="C258" s="8"/>
      <c r="D258" s="8"/>
      <c r="E258" s="7">
        <v>39</v>
      </c>
      <c r="F258" s="8"/>
      <c r="G258" s="8"/>
      <c r="H258" s="8"/>
      <c r="I258" s="7">
        <v>16</v>
      </c>
      <c r="J258" s="9">
        <f t="shared" ref="J258:J264" si="56">IF(A258=2556,E258/B258,IF(A258=2557,F258/B258,IF(A258=2558,G258/B258,IF(A258=2559,H258/B258,0))))</f>
        <v>0.6964285714285714</v>
      </c>
      <c r="K258" s="9">
        <f t="shared" ref="K258:K264" si="57">(B258-I258)/B258</f>
        <v>0.7142857142857143</v>
      </c>
    </row>
    <row r="259" spans="1:11" x14ac:dyDescent="0.5">
      <c r="A259" s="7">
        <v>2557</v>
      </c>
      <c r="B259" s="7">
        <v>52</v>
      </c>
      <c r="C259" s="8"/>
      <c r="D259" s="8"/>
      <c r="E259" s="8"/>
      <c r="F259" s="7">
        <v>36</v>
      </c>
      <c r="G259" s="8"/>
      <c r="H259" s="8"/>
      <c r="I259" s="7">
        <v>13</v>
      </c>
      <c r="J259" s="9">
        <f t="shared" si="56"/>
        <v>0.69230769230769229</v>
      </c>
      <c r="K259" s="9">
        <f t="shared" si="57"/>
        <v>0.75</v>
      </c>
    </row>
    <row r="260" spans="1:11" x14ac:dyDescent="0.5">
      <c r="A260" s="7">
        <v>2558</v>
      </c>
      <c r="B260" s="7">
        <v>57</v>
      </c>
      <c r="C260" s="8"/>
      <c r="D260" s="8"/>
      <c r="E260" s="8"/>
      <c r="F260" s="8"/>
      <c r="G260" s="7">
        <v>43</v>
      </c>
      <c r="H260" s="8"/>
      <c r="I260" s="7">
        <v>2</v>
      </c>
      <c r="J260" s="9">
        <f t="shared" si="56"/>
        <v>0.75438596491228072</v>
      </c>
      <c r="K260" s="9">
        <f t="shared" si="57"/>
        <v>0.96491228070175439</v>
      </c>
    </row>
    <row r="261" spans="1:11" x14ac:dyDescent="0.5">
      <c r="A261" s="7">
        <v>2559</v>
      </c>
      <c r="B261" s="7">
        <v>62</v>
      </c>
      <c r="C261" s="8"/>
      <c r="D261" s="8"/>
      <c r="E261" s="8"/>
      <c r="F261" s="8"/>
      <c r="G261" s="8"/>
      <c r="H261" s="7">
        <v>45</v>
      </c>
      <c r="I261" s="7">
        <v>6</v>
      </c>
      <c r="J261" s="9">
        <f t="shared" si="56"/>
        <v>0.72580645161290325</v>
      </c>
      <c r="K261" s="9">
        <f t="shared" si="57"/>
        <v>0.90322580645161288</v>
      </c>
    </row>
    <row r="262" spans="1:11" x14ac:dyDescent="0.5">
      <c r="A262" s="7">
        <v>2560</v>
      </c>
      <c r="B262" s="7">
        <v>54</v>
      </c>
      <c r="C262" s="8"/>
      <c r="D262" s="8"/>
      <c r="E262" s="8"/>
      <c r="F262" s="8"/>
      <c r="G262" s="8"/>
      <c r="H262" s="8"/>
      <c r="I262" s="7">
        <v>10</v>
      </c>
      <c r="J262" s="9">
        <f t="shared" si="56"/>
        <v>0</v>
      </c>
      <c r="K262" s="9">
        <f t="shared" si="57"/>
        <v>0.81481481481481477</v>
      </c>
    </row>
    <row r="263" spans="1:11" x14ac:dyDescent="0.5">
      <c r="A263" s="7">
        <v>2561</v>
      </c>
      <c r="B263" s="7">
        <v>11</v>
      </c>
      <c r="C263" s="8"/>
      <c r="D263" s="8"/>
      <c r="E263" s="8"/>
      <c r="F263" s="8"/>
      <c r="G263" s="8"/>
      <c r="H263" s="8"/>
      <c r="I263" s="7">
        <v>0</v>
      </c>
      <c r="J263" s="9">
        <f t="shared" si="56"/>
        <v>0</v>
      </c>
      <c r="K263" s="9">
        <f t="shared" si="57"/>
        <v>1</v>
      </c>
    </row>
    <row r="264" spans="1:11" x14ac:dyDescent="0.5">
      <c r="A264" s="7">
        <v>2562</v>
      </c>
      <c r="B264" s="7">
        <v>20</v>
      </c>
      <c r="C264" s="8"/>
      <c r="D264" s="8"/>
      <c r="E264" s="8"/>
      <c r="F264" s="8"/>
      <c r="G264" s="8"/>
      <c r="H264" s="8"/>
      <c r="I264" s="7">
        <v>2</v>
      </c>
      <c r="J264" s="9">
        <f t="shared" si="56"/>
        <v>0</v>
      </c>
      <c r="K264" s="9">
        <f t="shared" si="57"/>
        <v>0.9</v>
      </c>
    </row>
    <row r="265" spans="1:11" x14ac:dyDescent="0.5">
      <c r="A265" s="2" t="s">
        <v>37</v>
      </c>
    </row>
    <row r="266" spans="1:11" x14ac:dyDescent="0.5">
      <c r="A266" s="2" t="s">
        <v>38</v>
      </c>
    </row>
    <row r="267" spans="1:11" x14ac:dyDescent="0.5">
      <c r="A267" s="2" t="s">
        <v>4</v>
      </c>
    </row>
    <row r="268" spans="1:11" x14ac:dyDescent="0.5">
      <c r="A268" s="4" t="s">
        <v>5</v>
      </c>
      <c r="B268" s="4" t="s">
        <v>6</v>
      </c>
      <c r="C268" s="4" t="s">
        <v>7</v>
      </c>
      <c r="D268" s="4"/>
      <c r="E268" s="4"/>
      <c r="F268" s="4"/>
      <c r="G268" s="4"/>
      <c r="H268" s="4"/>
      <c r="I268" s="5" t="s">
        <v>8</v>
      </c>
      <c r="J268" s="5" t="s">
        <v>9</v>
      </c>
      <c r="K268" s="5" t="s">
        <v>10</v>
      </c>
    </row>
    <row r="269" spans="1:11" x14ac:dyDescent="0.5">
      <c r="A269" s="4"/>
      <c r="B269" s="4"/>
      <c r="C269" s="6">
        <v>2557</v>
      </c>
      <c r="D269" s="6">
        <v>2558</v>
      </c>
      <c r="E269" s="6">
        <v>2559</v>
      </c>
      <c r="F269" s="6">
        <v>2560</v>
      </c>
      <c r="G269" s="6">
        <v>2561</v>
      </c>
      <c r="H269" s="6">
        <v>2562</v>
      </c>
      <c r="I269" s="5"/>
      <c r="J269" s="5"/>
      <c r="K269" s="5"/>
    </row>
    <row r="270" spans="1:11" x14ac:dyDescent="0.5">
      <c r="A270" s="7">
        <v>2556</v>
      </c>
      <c r="B270" s="7">
        <v>30</v>
      </c>
      <c r="C270" s="7">
        <v>1</v>
      </c>
      <c r="D270" s="8">
        <v>4</v>
      </c>
      <c r="E270" s="8"/>
      <c r="F270" s="8">
        <v>21</v>
      </c>
      <c r="G270" s="8"/>
      <c r="H270" s="8"/>
      <c r="I270" s="7">
        <v>4</v>
      </c>
      <c r="J270" s="9">
        <f t="shared" ref="J270:J276" si="58">IF(A270=2556,C270/B270,IF(A270=2557,D270/B270,IF(A270=2558,E270/B270,IF(A270=2559,F270/B270,IF(A270=2560,G270/B270,IF(A270=2561,H270/B270,0))))))</f>
        <v>3.3333333333333333E-2</v>
      </c>
      <c r="K270" s="9">
        <f t="shared" ref="K270:K276" si="59">(B270-I270)/B270</f>
        <v>0.8666666666666667</v>
      </c>
    </row>
    <row r="271" spans="1:11" x14ac:dyDescent="0.5">
      <c r="A271" s="7">
        <v>2557</v>
      </c>
      <c r="B271" s="7">
        <v>24</v>
      </c>
      <c r="C271" s="8"/>
      <c r="D271" s="7">
        <v>0</v>
      </c>
      <c r="E271" s="8">
        <v>5</v>
      </c>
      <c r="F271" s="8">
        <v>8</v>
      </c>
      <c r="G271" s="8">
        <v>8</v>
      </c>
      <c r="H271" s="8"/>
      <c r="I271" s="7">
        <v>0</v>
      </c>
      <c r="J271" s="9">
        <f t="shared" si="58"/>
        <v>0</v>
      </c>
      <c r="K271" s="9">
        <f t="shared" si="59"/>
        <v>1</v>
      </c>
    </row>
    <row r="272" spans="1:11" x14ac:dyDescent="0.5">
      <c r="A272" s="7">
        <v>2558</v>
      </c>
      <c r="B272" s="7">
        <v>25</v>
      </c>
      <c r="C272" s="8"/>
      <c r="D272" s="8"/>
      <c r="E272" s="7">
        <v>6</v>
      </c>
      <c r="F272" s="8">
        <v>13</v>
      </c>
      <c r="G272" s="8">
        <v>2</v>
      </c>
      <c r="H272" s="8"/>
      <c r="I272" s="7">
        <v>2</v>
      </c>
      <c r="J272" s="9">
        <f t="shared" si="58"/>
        <v>0.24</v>
      </c>
      <c r="K272" s="9">
        <f t="shared" si="59"/>
        <v>0.92</v>
      </c>
    </row>
    <row r="273" spans="1:11" x14ac:dyDescent="0.5">
      <c r="A273" s="7">
        <v>2559</v>
      </c>
      <c r="B273" s="7">
        <v>29</v>
      </c>
      <c r="C273" s="8"/>
      <c r="D273" s="8"/>
      <c r="E273" s="8"/>
      <c r="F273" s="7">
        <v>11</v>
      </c>
      <c r="G273" s="8">
        <v>7</v>
      </c>
      <c r="H273" s="8"/>
      <c r="I273" s="7">
        <v>7</v>
      </c>
      <c r="J273" s="9">
        <f t="shared" si="58"/>
        <v>0.37931034482758619</v>
      </c>
      <c r="K273" s="9">
        <f t="shared" si="59"/>
        <v>0.75862068965517238</v>
      </c>
    </row>
    <row r="274" spans="1:11" x14ac:dyDescent="0.5">
      <c r="A274" s="7">
        <v>2560</v>
      </c>
      <c r="B274" s="7">
        <v>15</v>
      </c>
      <c r="C274" s="8"/>
      <c r="D274" s="8"/>
      <c r="E274" s="8"/>
      <c r="F274" s="8"/>
      <c r="G274" s="7">
        <v>10</v>
      </c>
      <c r="H274" s="8">
        <v>1</v>
      </c>
      <c r="I274" s="7">
        <v>1</v>
      </c>
      <c r="J274" s="9">
        <f t="shared" si="58"/>
        <v>0.66666666666666663</v>
      </c>
      <c r="K274" s="9">
        <f t="shared" si="59"/>
        <v>0.93333333333333335</v>
      </c>
    </row>
    <row r="275" spans="1:11" x14ac:dyDescent="0.5">
      <c r="A275" s="7">
        <v>2561</v>
      </c>
      <c r="B275" s="7">
        <v>37</v>
      </c>
      <c r="C275" s="8"/>
      <c r="D275" s="8"/>
      <c r="E275" s="8"/>
      <c r="F275" s="8"/>
      <c r="G275" s="8"/>
      <c r="H275" s="7">
        <v>16</v>
      </c>
      <c r="I275" s="7">
        <v>5</v>
      </c>
      <c r="J275" s="9">
        <f t="shared" si="58"/>
        <v>0.43243243243243246</v>
      </c>
      <c r="K275" s="9">
        <f t="shared" si="59"/>
        <v>0.86486486486486491</v>
      </c>
    </row>
    <row r="276" spans="1:11" x14ac:dyDescent="0.5">
      <c r="A276" s="7">
        <v>2562</v>
      </c>
      <c r="B276" s="7">
        <v>19</v>
      </c>
      <c r="C276" s="8"/>
      <c r="D276" s="8"/>
      <c r="E276" s="8"/>
      <c r="F276" s="8"/>
      <c r="G276" s="8"/>
      <c r="H276" s="8"/>
      <c r="I276" s="7">
        <v>2</v>
      </c>
      <c r="J276" s="9">
        <f t="shared" si="58"/>
        <v>0</v>
      </c>
      <c r="K276" s="9">
        <f t="shared" si="59"/>
        <v>0.89473684210526316</v>
      </c>
    </row>
    <row r="277" spans="1:11" s="3" customFormat="1" ht="27.75" x14ac:dyDescent="0.65">
      <c r="A277" s="3" t="s">
        <v>39</v>
      </c>
    </row>
    <row r="278" spans="1:11" x14ac:dyDescent="0.5">
      <c r="A278" s="2" t="s">
        <v>11</v>
      </c>
    </row>
    <row r="279" spans="1:11" x14ac:dyDescent="0.5">
      <c r="A279" s="2" t="s">
        <v>40</v>
      </c>
    </row>
    <row r="280" spans="1:11" x14ac:dyDescent="0.5">
      <c r="A280" s="2" t="s">
        <v>4</v>
      </c>
    </row>
    <row r="281" spans="1:11" x14ac:dyDescent="0.5">
      <c r="A281" s="4" t="s">
        <v>5</v>
      </c>
      <c r="B281" s="4" t="s">
        <v>6</v>
      </c>
      <c r="C281" s="4" t="s">
        <v>7</v>
      </c>
      <c r="D281" s="4"/>
      <c r="E281" s="4"/>
      <c r="F281" s="4"/>
      <c r="G281" s="4"/>
      <c r="H281" s="4"/>
      <c r="I281" s="5" t="s">
        <v>8</v>
      </c>
      <c r="J281" s="5" t="s">
        <v>9</v>
      </c>
      <c r="K281" s="5" t="s">
        <v>10</v>
      </c>
    </row>
    <row r="282" spans="1:11" x14ac:dyDescent="0.5">
      <c r="A282" s="4"/>
      <c r="B282" s="4"/>
      <c r="C282" s="6">
        <v>2557</v>
      </c>
      <c r="D282" s="6">
        <v>2558</v>
      </c>
      <c r="E282" s="6">
        <v>2559</v>
      </c>
      <c r="F282" s="6">
        <v>2560</v>
      </c>
      <c r="G282" s="6">
        <v>2561</v>
      </c>
      <c r="H282" s="6">
        <v>2562</v>
      </c>
      <c r="I282" s="5"/>
      <c r="J282" s="5"/>
      <c r="K282" s="5"/>
    </row>
    <row r="283" spans="1:11" x14ac:dyDescent="0.5">
      <c r="A283" s="7">
        <v>2556</v>
      </c>
      <c r="B283" s="7">
        <v>77</v>
      </c>
      <c r="C283" s="8"/>
      <c r="D283" s="8"/>
      <c r="E283" s="7">
        <v>53</v>
      </c>
      <c r="F283" s="8">
        <v>4</v>
      </c>
      <c r="G283" s="8">
        <v>1</v>
      </c>
      <c r="H283" s="8"/>
      <c r="I283" s="7">
        <v>17</v>
      </c>
      <c r="J283" s="9">
        <f t="shared" ref="J283:J286" si="60">IF(A283=2556,E283/B283,IF(A283=2557,F283/B283,IF(A283=2558,G283/B283,IF(A283=2559,H283/B283,0))))</f>
        <v>0.68831168831168832</v>
      </c>
      <c r="K283" s="9">
        <f t="shared" ref="K283:K286" si="61">(B283-I283)/B283</f>
        <v>0.77922077922077926</v>
      </c>
    </row>
    <row r="284" spans="1:11" x14ac:dyDescent="0.5">
      <c r="A284" s="7">
        <v>2557</v>
      </c>
      <c r="B284" s="7">
        <v>51</v>
      </c>
      <c r="C284" s="8"/>
      <c r="D284" s="8"/>
      <c r="E284" s="8"/>
      <c r="F284" s="7">
        <v>45</v>
      </c>
      <c r="G284" s="8">
        <v>3</v>
      </c>
      <c r="H284" s="8"/>
      <c r="I284" s="7">
        <v>1</v>
      </c>
      <c r="J284" s="9">
        <f t="shared" si="60"/>
        <v>0.88235294117647056</v>
      </c>
      <c r="K284" s="9">
        <f t="shared" si="61"/>
        <v>0.98039215686274506</v>
      </c>
    </row>
    <row r="285" spans="1:11" x14ac:dyDescent="0.5">
      <c r="A285" s="7">
        <v>2558</v>
      </c>
      <c r="B285" s="7">
        <v>74</v>
      </c>
      <c r="C285" s="8"/>
      <c r="D285" s="8"/>
      <c r="E285" s="8"/>
      <c r="F285" s="8"/>
      <c r="G285" s="7">
        <v>66</v>
      </c>
      <c r="H285" s="8">
        <v>1</v>
      </c>
      <c r="I285" s="7">
        <v>2</v>
      </c>
      <c r="J285" s="9">
        <f t="shared" si="60"/>
        <v>0.89189189189189189</v>
      </c>
      <c r="K285" s="9">
        <f t="shared" si="61"/>
        <v>0.97297297297297303</v>
      </c>
    </row>
    <row r="286" spans="1:11" x14ac:dyDescent="0.5">
      <c r="A286" s="7">
        <v>2559</v>
      </c>
      <c r="B286" s="7">
        <v>54</v>
      </c>
      <c r="C286" s="8"/>
      <c r="D286" s="8"/>
      <c r="E286" s="8"/>
      <c r="F286" s="8"/>
      <c r="G286" s="8"/>
      <c r="H286" s="7">
        <v>52</v>
      </c>
      <c r="I286" s="7">
        <v>1</v>
      </c>
      <c r="J286" s="9">
        <f t="shared" si="60"/>
        <v>0.96296296296296291</v>
      </c>
      <c r="K286" s="9">
        <f t="shared" si="61"/>
        <v>0.98148148148148151</v>
      </c>
    </row>
    <row r="287" spans="1:11" x14ac:dyDescent="0.5">
      <c r="A287" s="2" t="s">
        <v>41</v>
      </c>
    </row>
    <row r="288" spans="1:11" x14ac:dyDescent="0.5">
      <c r="A288" s="2" t="s">
        <v>4</v>
      </c>
    </row>
    <row r="289" spans="1:11" x14ac:dyDescent="0.5">
      <c r="A289" s="4" t="s">
        <v>5</v>
      </c>
      <c r="B289" s="4" t="s">
        <v>6</v>
      </c>
      <c r="C289" s="4" t="s">
        <v>7</v>
      </c>
      <c r="D289" s="4"/>
      <c r="E289" s="4"/>
      <c r="F289" s="4"/>
      <c r="G289" s="4"/>
      <c r="H289" s="4"/>
      <c r="I289" s="5" t="s">
        <v>8</v>
      </c>
      <c r="J289" s="5" t="s">
        <v>9</v>
      </c>
      <c r="K289" s="5" t="s">
        <v>10</v>
      </c>
    </row>
    <row r="290" spans="1:11" x14ac:dyDescent="0.5">
      <c r="A290" s="4"/>
      <c r="B290" s="4"/>
      <c r="C290" s="6">
        <v>2557</v>
      </c>
      <c r="D290" s="6">
        <v>2558</v>
      </c>
      <c r="E290" s="6">
        <v>2559</v>
      </c>
      <c r="F290" s="6">
        <v>2560</v>
      </c>
      <c r="G290" s="6">
        <v>2561</v>
      </c>
      <c r="H290" s="6">
        <v>2562</v>
      </c>
      <c r="I290" s="5"/>
      <c r="J290" s="5"/>
      <c r="K290" s="5"/>
    </row>
    <row r="291" spans="1:11" x14ac:dyDescent="0.5">
      <c r="A291" s="7">
        <v>2556</v>
      </c>
      <c r="B291" s="7">
        <v>75</v>
      </c>
      <c r="C291" s="8"/>
      <c r="D291" s="8"/>
      <c r="E291" s="7">
        <v>62</v>
      </c>
      <c r="F291" s="8">
        <v>1</v>
      </c>
      <c r="G291" s="8"/>
      <c r="H291" s="8"/>
      <c r="I291" s="7">
        <v>12</v>
      </c>
      <c r="J291" s="9">
        <f t="shared" ref="J291:J294" si="62">IF(A291=2556,E291/B291,IF(A291=2557,F291/B291,IF(A291=2558,G291/B291,IF(A291=2559,H291/B291,0))))</f>
        <v>0.82666666666666666</v>
      </c>
      <c r="K291" s="9">
        <f t="shared" ref="K291:K294" si="63">(B291-I291)/B291</f>
        <v>0.84</v>
      </c>
    </row>
    <row r="292" spans="1:11" x14ac:dyDescent="0.5">
      <c r="A292" s="7">
        <v>2557</v>
      </c>
      <c r="B292" s="7">
        <v>63</v>
      </c>
      <c r="C292" s="8"/>
      <c r="D292" s="8"/>
      <c r="E292" s="8"/>
      <c r="F292" s="7">
        <v>57</v>
      </c>
      <c r="G292" s="8">
        <v>1</v>
      </c>
      <c r="H292" s="8"/>
      <c r="I292" s="7">
        <v>4</v>
      </c>
      <c r="J292" s="9">
        <f t="shared" si="62"/>
        <v>0.90476190476190477</v>
      </c>
      <c r="K292" s="9">
        <f t="shared" si="63"/>
        <v>0.93650793650793651</v>
      </c>
    </row>
    <row r="293" spans="1:11" x14ac:dyDescent="0.5">
      <c r="A293" s="7">
        <v>2558</v>
      </c>
      <c r="B293" s="7">
        <v>61</v>
      </c>
      <c r="C293" s="8"/>
      <c r="D293" s="8"/>
      <c r="E293" s="8"/>
      <c r="F293" s="8"/>
      <c r="G293" s="7">
        <v>56</v>
      </c>
      <c r="H293" s="8"/>
      <c r="I293" s="7">
        <v>2</v>
      </c>
      <c r="J293" s="9">
        <f t="shared" si="62"/>
        <v>0.91803278688524592</v>
      </c>
      <c r="K293" s="9">
        <f t="shared" si="63"/>
        <v>0.96721311475409832</v>
      </c>
    </row>
    <row r="294" spans="1:11" x14ac:dyDescent="0.5">
      <c r="A294" s="7">
        <v>2559</v>
      </c>
      <c r="B294" s="7">
        <v>67</v>
      </c>
      <c r="C294" s="8"/>
      <c r="D294" s="8"/>
      <c r="E294" s="8"/>
      <c r="F294" s="8"/>
      <c r="G294" s="8"/>
      <c r="H294" s="7">
        <v>62</v>
      </c>
      <c r="I294" s="7">
        <v>3</v>
      </c>
      <c r="J294" s="9">
        <f t="shared" si="62"/>
        <v>0.92537313432835822</v>
      </c>
      <c r="K294" s="9">
        <f t="shared" si="63"/>
        <v>0.95522388059701491</v>
      </c>
    </row>
    <row r="295" spans="1:11" x14ac:dyDescent="0.5">
      <c r="A295" s="2" t="s">
        <v>42</v>
      </c>
    </row>
    <row r="296" spans="1:11" x14ac:dyDescent="0.5">
      <c r="A296" s="2" t="s">
        <v>4</v>
      </c>
    </row>
    <row r="297" spans="1:11" x14ac:dyDescent="0.5">
      <c r="A297" s="4" t="s">
        <v>5</v>
      </c>
      <c r="B297" s="4" t="s">
        <v>6</v>
      </c>
      <c r="C297" s="4" t="s">
        <v>7</v>
      </c>
      <c r="D297" s="4"/>
      <c r="E297" s="4"/>
      <c r="F297" s="4"/>
      <c r="G297" s="4"/>
      <c r="H297" s="4"/>
      <c r="I297" s="5" t="s">
        <v>8</v>
      </c>
      <c r="J297" s="5" t="s">
        <v>9</v>
      </c>
      <c r="K297" s="5" t="s">
        <v>10</v>
      </c>
    </row>
    <row r="298" spans="1:11" x14ac:dyDescent="0.5">
      <c r="A298" s="4"/>
      <c r="B298" s="4"/>
      <c r="C298" s="6">
        <v>2557</v>
      </c>
      <c r="D298" s="6">
        <v>2558</v>
      </c>
      <c r="E298" s="6">
        <v>2559</v>
      </c>
      <c r="F298" s="6">
        <v>2560</v>
      </c>
      <c r="G298" s="6">
        <v>2561</v>
      </c>
      <c r="H298" s="6">
        <v>2562</v>
      </c>
      <c r="I298" s="5"/>
      <c r="J298" s="5"/>
      <c r="K298" s="5"/>
    </row>
    <row r="299" spans="1:11" x14ac:dyDescent="0.5">
      <c r="A299" s="7">
        <v>2556</v>
      </c>
      <c r="B299" s="7">
        <v>94</v>
      </c>
      <c r="C299" s="8"/>
      <c r="D299" s="8"/>
      <c r="E299" s="7">
        <v>60</v>
      </c>
      <c r="F299" s="8">
        <v>5</v>
      </c>
      <c r="G299" s="8"/>
      <c r="H299" s="8"/>
      <c r="I299" s="7">
        <v>27</v>
      </c>
      <c r="J299" s="9">
        <f t="shared" ref="J299:J302" si="64">IF(A299=2556,E299/B299,IF(A299=2557,F299/B299,IF(A299=2558,G299/B299,IF(A299=2559,H299/B299,0))))</f>
        <v>0.63829787234042556</v>
      </c>
      <c r="K299" s="9">
        <f t="shared" ref="K299:K302" si="65">(B299-I299)/B299</f>
        <v>0.71276595744680848</v>
      </c>
    </row>
    <row r="300" spans="1:11" x14ac:dyDescent="0.5">
      <c r="A300" s="7">
        <v>2557</v>
      </c>
      <c r="B300" s="7">
        <v>61</v>
      </c>
      <c r="C300" s="8"/>
      <c r="D300" s="8"/>
      <c r="E300" s="8"/>
      <c r="F300" s="7">
        <v>57</v>
      </c>
      <c r="G300" s="8">
        <v>2</v>
      </c>
      <c r="H300" s="8"/>
      <c r="I300" s="7">
        <v>0</v>
      </c>
      <c r="J300" s="9">
        <f t="shared" si="64"/>
        <v>0.93442622950819676</v>
      </c>
      <c r="K300" s="9">
        <f t="shared" si="65"/>
        <v>1</v>
      </c>
    </row>
    <row r="301" spans="1:11" x14ac:dyDescent="0.5">
      <c r="A301" s="7">
        <v>2558</v>
      </c>
      <c r="B301" s="7">
        <v>61</v>
      </c>
      <c r="C301" s="8"/>
      <c r="D301" s="8"/>
      <c r="E301" s="8"/>
      <c r="F301" s="8"/>
      <c r="G301" s="7">
        <v>51</v>
      </c>
      <c r="H301" s="8">
        <v>4</v>
      </c>
      <c r="I301" s="7">
        <v>3</v>
      </c>
      <c r="J301" s="9">
        <f t="shared" si="64"/>
        <v>0.83606557377049184</v>
      </c>
      <c r="K301" s="9">
        <f t="shared" si="65"/>
        <v>0.95081967213114749</v>
      </c>
    </row>
    <row r="302" spans="1:11" x14ac:dyDescent="0.5">
      <c r="A302" s="7">
        <v>2559</v>
      </c>
      <c r="B302" s="7">
        <v>78</v>
      </c>
      <c r="C302" s="8"/>
      <c r="D302" s="8"/>
      <c r="E302" s="8"/>
      <c r="F302" s="8"/>
      <c r="G302" s="8"/>
      <c r="H302" s="7">
        <v>77</v>
      </c>
      <c r="I302" s="7">
        <v>0</v>
      </c>
      <c r="J302" s="9">
        <f t="shared" si="64"/>
        <v>0.98717948717948723</v>
      </c>
      <c r="K302" s="9">
        <f t="shared" si="65"/>
        <v>1</v>
      </c>
    </row>
    <row r="303" spans="1:11" x14ac:dyDescent="0.5">
      <c r="A303" s="2" t="s">
        <v>43</v>
      </c>
    </row>
    <row r="304" spans="1:11" x14ac:dyDescent="0.5">
      <c r="A304" s="2" t="s">
        <v>4</v>
      </c>
    </row>
    <row r="305" spans="1:11" x14ac:dyDescent="0.5">
      <c r="A305" s="4" t="s">
        <v>5</v>
      </c>
      <c r="B305" s="4" t="s">
        <v>6</v>
      </c>
      <c r="C305" s="4" t="s">
        <v>7</v>
      </c>
      <c r="D305" s="4"/>
      <c r="E305" s="4"/>
      <c r="F305" s="4"/>
      <c r="G305" s="4"/>
      <c r="H305" s="4"/>
      <c r="I305" s="5" t="s">
        <v>8</v>
      </c>
      <c r="J305" s="5" t="s">
        <v>9</v>
      </c>
      <c r="K305" s="5" t="s">
        <v>10</v>
      </c>
    </row>
    <row r="306" spans="1:11" x14ac:dyDescent="0.5">
      <c r="A306" s="4"/>
      <c r="B306" s="4"/>
      <c r="C306" s="6">
        <v>2557</v>
      </c>
      <c r="D306" s="6">
        <v>2558</v>
      </c>
      <c r="E306" s="6">
        <v>2559</v>
      </c>
      <c r="F306" s="6">
        <v>2560</v>
      </c>
      <c r="G306" s="6">
        <v>2561</v>
      </c>
      <c r="H306" s="6">
        <v>2562</v>
      </c>
      <c r="I306" s="5"/>
      <c r="J306" s="5"/>
      <c r="K306" s="5"/>
    </row>
    <row r="307" spans="1:11" x14ac:dyDescent="0.5">
      <c r="A307" s="7">
        <v>2560</v>
      </c>
      <c r="B307" s="7">
        <v>305</v>
      </c>
      <c r="C307" s="8"/>
      <c r="D307" s="8"/>
      <c r="E307" s="8"/>
      <c r="F307" s="8"/>
      <c r="G307" s="8"/>
      <c r="H307" s="8"/>
      <c r="I307" s="7">
        <v>34</v>
      </c>
      <c r="J307" s="9">
        <f t="shared" ref="J307:J309" si="66">SUM(C307:H307)/B307</f>
        <v>0</v>
      </c>
      <c r="K307" s="9">
        <f t="shared" ref="K307:K309" si="67">(B307-I307)/B307</f>
        <v>0.88852459016393448</v>
      </c>
    </row>
    <row r="308" spans="1:11" x14ac:dyDescent="0.5">
      <c r="A308" s="7">
        <v>2561</v>
      </c>
      <c r="B308" s="7">
        <v>298</v>
      </c>
      <c r="C308" s="8"/>
      <c r="D308" s="8"/>
      <c r="E308" s="8"/>
      <c r="F308" s="8"/>
      <c r="G308" s="8"/>
      <c r="H308" s="8"/>
      <c r="I308" s="7">
        <v>36</v>
      </c>
      <c r="J308" s="9">
        <f t="shared" si="66"/>
        <v>0</v>
      </c>
      <c r="K308" s="9">
        <f t="shared" si="67"/>
        <v>0.87919463087248317</v>
      </c>
    </row>
    <row r="309" spans="1:11" x14ac:dyDescent="0.5">
      <c r="A309" s="7">
        <v>2562</v>
      </c>
      <c r="B309" s="7">
        <v>266</v>
      </c>
      <c r="C309" s="8"/>
      <c r="D309" s="8"/>
      <c r="E309" s="8"/>
      <c r="F309" s="8"/>
      <c r="G309" s="8"/>
      <c r="H309" s="8"/>
      <c r="I309" s="7">
        <v>20</v>
      </c>
      <c r="J309" s="9">
        <f t="shared" si="66"/>
        <v>0</v>
      </c>
      <c r="K309" s="9">
        <f t="shared" si="67"/>
        <v>0.92481203007518797</v>
      </c>
    </row>
    <row r="310" spans="1:11" x14ac:dyDescent="0.5">
      <c r="A310" s="2" t="s">
        <v>37</v>
      </c>
    </row>
    <row r="311" spans="1:11" x14ac:dyDescent="0.5">
      <c r="A311" s="2" t="s">
        <v>44</v>
      </c>
    </row>
    <row r="312" spans="1:11" x14ac:dyDescent="0.5">
      <c r="A312" s="2" t="s">
        <v>4</v>
      </c>
    </row>
    <row r="313" spans="1:11" x14ac:dyDescent="0.5">
      <c r="A313" s="4" t="s">
        <v>5</v>
      </c>
      <c r="B313" s="4" t="s">
        <v>6</v>
      </c>
      <c r="C313" s="4" t="s">
        <v>7</v>
      </c>
      <c r="D313" s="4"/>
      <c r="E313" s="4"/>
      <c r="F313" s="4"/>
      <c r="G313" s="4"/>
      <c r="H313" s="4"/>
      <c r="I313" s="5" t="s">
        <v>8</v>
      </c>
      <c r="J313" s="5" t="s">
        <v>9</v>
      </c>
      <c r="K313" s="5" t="s">
        <v>10</v>
      </c>
    </row>
    <row r="314" spans="1:11" x14ac:dyDescent="0.5">
      <c r="A314" s="4"/>
      <c r="B314" s="4"/>
      <c r="C314" s="6">
        <v>2557</v>
      </c>
      <c r="D314" s="6">
        <v>2558</v>
      </c>
      <c r="E314" s="6">
        <v>2559</v>
      </c>
      <c r="F314" s="6">
        <v>2560</v>
      </c>
      <c r="G314" s="6">
        <v>2561</v>
      </c>
      <c r="H314" s="6">
        <v>2562</v>
      </c>
      <c r="I314" s="5"/>
      <c r="J314" s="5"/>
      <c r="K314" s="5"/>
    </row>
    <row r="315" spans="1:11" x14ac:dyDescent="0.5">
      <c r="A315" s="7">
        <v>2556</v>
      </c>
      <c r="B315" s="7">
        <v>10</v>
      </c>
      <c r="C315" s="7">
        <v>0</v>
      </c>
      <c r="D315" s="8">
        <v>1</v>
      </c>
      <c r="E315" s="8"/>
      <c r="F315" s="8"/>
      <c r="G315" s="8"/>
      <c r="H315" s="8">
        <v>1</v>
      </c>
      <c r="I315" s="7">
        <v>6</v>
      </c>
      <c r="J315" s="9">
        <f t="shared" ref="J315:J318" si="68">IF(A315=2556,C315/B315,IF(A315=2557,D315/B315,IF(A315=2558,E315/B315,IF(A315=2559,F315/B315,IF(A315=2560,G315/B315,IF(A315=2561,H315/B315,0))))))</f>
        <v>0</v>
      </c>
      <c r="K315" s="9">
        <f t="shared" ref="K315:K318" si="69">(B315-I315)/B315</f>
        <v>0.4</v>
      </c>
    </row>
    <row r="316" spans="1:11" x14ac:dyDescent="0.5">
      <c r="A316" s="7">
        <v>2557</v>
      </c>
      <c r="B316" s="7">
        <v>14</v>
      </c>
      <c r="C316" s="8"/>
      <c r="D316" s="7">
        <v>2</v>
      </c>
      <c r="E316" s="8">
        <v>2</v>
      </c>
      <c r="F316" s="8">
        <v>1</v>
      </c>
      <c r="G316" s="8">
        <v>1</v>
      </c>
      <c r="H316" s="8"/>
      <c r="I316" s="7">
        <v>7</v>
      </c>
      <c r="J316" s="9">
        <f t="shared" si="68"/>
        <v>0.14285714285714285</v>
      </c>
      <c r="K316" s="9">
        <f t="shared" si="69"/>
        <v>0.5</v>
      </c>
    </row>
    <row r="317" spans="1:11" x14ac:dyDescent="0.5">
      <c r="A317" s="7">
        <v>2558</v>
      </c>
      <c r="B317" s="7">
        <v>10</v>
      </c>
      <c r="C317" s="8"/>
      <c r="D317" s="8"/>
      <c r="E317" s="7">
        <v>0</v>
      </c>
      <c r="F317" s="8">
        <v>2</v>
      </c>
      <c r="G317" s="8">
        <v>2</v>
      </c>
      <c r="H317" s="8">
        <v>2</v>
      </c>
      <c r="I317" s="7">
        <v>1</v>
      </c>
      <c r="J317" s="9">
        <f t="shared" si="68"/>
        <v>0</v>
      </c>
      <c r="K317" s="9">
        <f t="shared" si="69"/>
        <v>0.9</v>
      </c>
    </row>
    <row r="318" spans="1:11" x14ac:dyDescent="0.5">
      <c r="A318" s="7">
        <v>2559</v>
      </c>
      <c r="B318" s="7">
        <v>7</v>
      </c>
      <c r="C318" s="8"/>
      <c r="D318" s="8"/>
      <c r="E318" s="8"/>
      <c r="F318" s="7">
        <v>0</v>
      </c>
      <c r="G318" s="8">
        <v>1</v>
      </c>
      <c r="H318" s="8"/>
      <c r="I318" s="7">
        <v>2</v>
      </c>
      <c r="J318" s="9">
        <f t="shared" si="68"/>
        <v>0</v>
      </c>
      <c r="K318" s="9">
        <f t="shared" si="69"/>
        <v>0.7142857142857143</v>
      </c>
    </row>
    <row r="319" spans="1:11" s="3" customFormat="1" ht="27.75" x14ac:dyDescent="0.65">
      <c r="A319" s="3" t="s">
        <v>45</v>
      </c>
    </row>
    <row r="320" spans="1:11" x14ac:dyDescent="0.5">
      <c r="A320" s="2" t="s">
        <v>11</v>
      </c>
    </row>
    <row r="321" spans="1:11" x14ac:dyDescent="0.5">
      <c r="A321" s="2" t="s">
        <v>46</v>
      </c>
    </row>
    <row r="322" spans="1:11" x14ac:dyDescent="0.5">
      <c r="A322" s="2" t="s">
        <v>16</v>
      </c>
    </row>
    <row r="323" spans="1:11" x14ac:dyDescent="0.5">
      <c r="A323" s="4" t="s">
        <v>5</v>
      </c>
      <c r="B323" s="4" t="s">
        <v>6</v>
      </c>
      <c r="C323" s="4" t="s">
        <v>7</v>
      </c>
      <c r="D323" s="4"/>
      <c r="E323" s="4"/>
      <c r="F323" s="4"/>
      <c r="G323" s="4"/>
      <c r="H323" s="4"/>
      <c r="I323" s="5" t="s">
        <v>8</v>
      </c>
      <c r="J323" s="5" t="s">
        <v>9</v>
      </c>
      <c r="K323" s="5" t="s">
        <v>10</v>
      </c>
    </row>
    <row r="324" spans="1:11" x14ac:dyDescent="0.5">
      <c r="A324" s="4"/>
      <c r="B324" s="4"/>
      <c r="C324" s="6">
        <v>2557</v>
      </c>
      <c r="D324" s="6">
        <v>2558</v>
      </c>
      <c r="E324" s="6">
        <v>2559</v>
      </c>
      <c r="F324" s="6">
        <v>2560</v>
      </c>
      <c r="G324" s="6">
        <v>2561</v>
      </c>
      <c r="H324" s="6">
        <v>2562</v>
      </c>
      <c r="I324" s="5"/>
      <c r="J324" s="5"/>
      <c r="K324" s="5"/>
    </row>
    <row r="325" spans="1:11" x14ac:dyDescent="0.5">
      <c r="A325" s="7">
        <v>2556</v>
      </c>
      <c r="B325" s="7">
        <v>16</v>
      </c>
      <c r="C325" s="7">
        <v>11</v>
      </c>
      <c r="D325" s="8">
        <v>3</v>
      </c>
      <c r="E325" s="8"/>
      <c r="F325" s="8"/>
      <c r="G325" s="8"/>
      <c r="H325" s="8"/>
      <c r="I325" s="7">
        <v>2</v>
      </c>
      <c r="J325" s="9">
        <f t="shared" ref="J325" si="70">IF(A325=2556,C325/B325,IF(A325=2557,D325/B325,IF(A325=2558,E325/B325,IF(A325=2559,F325/B325,IF(A325=2560,G325/B325,IF(A325=2561,H325/B325,0))))))</f>
        <v>0.6875</v>
      </c>
      <c r="K325" s="9">
        <f t="shared" ref="K325" si="71">(B325-I325)/B325</f>
        <v>0.875</v>
      </c>
    </row>
    <row r="326" spans="1:11" x14ac:dyDescent="0.5">
      <c r="A326" s="2" t="s">
        <v>4</v>
      </c>
    </row>
    <row r="327" spans="1:11" x14ac:dyDescent="0.5">
      <c r="A327" s="4" t="s">
        <v>5</v>
      </c>
      <c r="B327" s="4" t="s">
        <v>6</v>
      </c>
      <c r="C327" s="4" t="s">
        <v>7</v>
      </c>
      <c r="D327" s="4"/>
      <c r="E327" s="4"/>
      <c r="F327" s="4"/>
      <c r="G327" s="4"/>
      <c r="H327" s="4"/>
      <c r="I327" s="5" t="s">
        <v>8</v>
      </c>
      <c r="J327" s="5" t="s">
        <v>9</v>
      </c>
      <c r="K327" s="5" t="s">
        <v>10</v>
      </c>
    </row>
    <row r="328" spans="1:11" x14ac:dyDescent="0.5">
      <c r="A328" s="4"/>
      <c r="B328" s="4"/>
      <c r="C328" s="6">
        <v>2557</v>
      </c>
      <c r="D328" s="6">
        <v>2558</v>
      </c>
      <c r="E328" s="6">
        <v>2559</v>
      </c>
      <c r="F328" s="6">
        <v>2560</v>
      </c>
      <c r="G328" s="6">
        <v>2561</v>
      </c>
      <c r="H328" s="6">
        <v>2562</v>
      </c>
      <c r="I328" s="5"/>
      <c r="J328" s="5"/>
      <c r="K328" s="5"/>
    </row>
    <row r="329" spans="1:11" x14ac:dyDescent="0.5">
      <c r="A329" s="7">
        <v>2556</v>
      </c>
      <c r="B329" s="7">
        <v>85</v>
      </c>
      <c r="C329" s="8"/>
      <c r="D329" s="8"/>
      <c r="E329" s="7">
        <v>73</v>
      </c>
      <c r="F329" s="8">
        <v>2</v>
      </c>
      <c r="G329" s="8"/>
      <c r="H329" s="8"/>
      <c r="I329" s="7">
        <v>5</v>
      </c>
      <c r="J329" s="9">
        <f t="shared" ref="J329:J335" si="72">IF(A329=2556,E329/B329,IF(A329=2557,F329/B329,IF(A329=2558,G329/B329,IF(A329=2559,H329/B329,0))))</f>
        <v>0.85882352941176465</v>
      </c>
      <c r="K329" s="9">
        <f t="shared" ref="K329:K335" si="73">(B329-I329)/B329</f>
        <v>0.94117647058823528</v>
      </c>
    </row>
    <row r="330" spans="1:11" x14ac:dyDescent="0.5">
      <c r="A330" s="7">
        <v>2557</v>
      </c>
      <c r="B330" s="7">
        <v>121</v>
      </c>
      <c r="C330" s="8"/>
      <c r="D330" s="8"/>
      <c r="E330" s="8"/>
      <c r="F330" s="7">
        <v>93</v>
      </c>
      <c r="G330" s="8"/>
      <c r="H330" s="8"/>
      <c r="I330" s="7">
        <v>20</v>
      </c>
      <c r="J330" s="9">
        <f t="shared" si="72"/>
        <v>0.76859504132231404</v>
      </c>
      <c r="K330" s="9">
        <f t="shared" si="73"/>
        <v>0.83471074380165289</v>
      </c>
    </row>
    <row r="331" spans="1:11" x14ac:dyDescent="0.5">
      <c r="A331" s="7">
        <v>2558</v>
      </c>
      <c r="B331" s="7">
        <v>113</v>
      </c>
      <c r="C331" s="8"/>
      <c r="D331" s="8"/>
      <c r="E331" s="8"/>
      <c r="F331" s="8"/>
      <c r="G331" s="7">
        <v>96</v>
      </c>
      <c r="H331" s="8">
        <v>1</v>
      </c>
      <c r="I331" s="7">
        <v>9</v>
      </c>
      <c r="J331" s="9">
        <f t="shared" si="72"/>
        <v>0.84955752212389379</v>
      </c>
      <c r="K331" s="9">
        <f t="shared" si="73"/>
        <v>0.92035398230088494</v>
      </c>
    </row>
    <row r="332" spans="1:11" x14ac:dyDescent="0.5">
      <c r="A332" s="7">
        <v>2559</v>
      </c>
      <c r="B332" s="7">
        <v>95</v>
      </c>
      <c r="C332" s="8"/>
      <c r="D332" s="8"/>
      <c r="E332" s="8"/>
      <c r="F332" s="8"/>
      <c r="G332" s="8"/>
      <c r="H332" s="7">
        <v>78</v>
      </c>
      <c r="I332" s="7">
        <v>6</v>
      </c>
      <c r="J332" s="9">
        <f t="shared" si="72"/>
        <v>0.82105263157894737</v>
      </c>
      <c r="K332" s="9">
        <f t="shared" si="73"/>
        <v>0.93684210526315792</v>
      </c>
    </row>
    <row r="333" spans="1:11" x14ac:dyDescent="0.5">
      <c r="A333" s="7">
        <v>2560</v>
      </c>
      <c r="B333" s="7">
        <v>112</v>
      </c>
      <c r="C333" s="8"/>
      <c r="D333" s="8"/>
      <c r="E333" s="8"/>
      <c r="F333" s="8"/>
      <c r="G333" s="8"/>
      <c r="H333" s="8"/>
      <c r="I333" s="7">
        <v>9</v>
      </c>
      <c r="J333" s="9">
        <f t="shared" si="72"/>
        <v>0</v>
      </c>
      <c r="K333" s="9">
        <f t="shared" si="73"/>
        <v>0.9196428571428571</v>
      </c>
    </row>
    <row r="334" spans="1:11" x14ac:dyDescent="0.5">
      <c r="A334" s="7">
        <v>2561</v>
      </c>
      <c r="B334" s="7">
        <v>91</v>
      </c>
      <c r="C334" s="8"/>
      <c r="D334" s="8"/>
      <c r="E334" s="8"/>
      <c r="F334" s="8"/>
      <c r="G334" s="8"/>
      <c r="H334" s="8"/>
      <c r="I334" s="7">
        <v>8</v>
      </c>
      <c r="J334" s="9">
        <f t="shared" si="72"/>
        <v>0</v>
      </c>
      <c r="K334" s="9">
        <f t="shared" si="73"/>
        <v>0.91208791208791207</v>
      </c>
    </row>
    <row r="335" spans="1:11" x14ac:dyDescent="0.5">
      <c r="A335" s="7">
        <v>2562</v>
      </c>
      <c r="B335" s="7">
        <v>75</v>
      </c>
      <c r="C335" s="8"/>
      <c r="D335" s="8"/>
      <c r="E335" s="8"/>
      <c r="F335" s="8"/>
      <c r="G335" s="8"/>
      <c r="H335" s="8"/>
      <c r="I335" s="7">
        <v>4</v>
      </c>
      <c r="J335" s="9">
        <f t="shared" si="72"/>
        <v>0</v>
      </c>
      <c r="K335" s="9">
        <f t="shared" si="73"/>
        <v>0.94666666666666666</v>
      </c>
    </row>
    <row r="336" spans="1:11" x14ac:dyDescent="0.5">
      <c r="A336" s="2" t="s">
        <v>47</v>
      </c>
    </row>
    <row r="337" spans="1:11" x14ac:dyDescent="0.5">
      <c r="A337" s="2" t="s">
        <v>16</v>
      </c>
    </row>
    <row r="338" spans="1:11" x14ac:dyDescent="0.5">
      <c r="A338" s="4" t="s">
        <v>5</v>
      </c>
      <c r="B338" s="4" t="s">
        <v>6</v>
      </c>
      <c r="C338" s="4" t="s">
        <v>7</v>
      </c>
      <c r="D338" s="4"/>
      <c r="E338" s="4"/>
      <c r="F338" s="4"/>
      <c r="G338" s="4"/>
      <c r="H338" s="4"/>
      <c r="I338" s="5" t="s">
        <v>8</v>
      </c>
      <c r="J338" s="5" t="s">
        <v>9</v>
      </c>
      <c r="K338" s="5" t="s">
        <v>10</v>
      </c>
    </row>
    <row r="339" spans="1:11" x14ac:dyDescent="0.5">
      <c r="A339" s="4"/>
      <c r="B339" s="4"/>
      <c r="C339" s="6">
        <v>2557</v>
      </c>
      <c r="D339" s="6">
        <v>2558</v>
      </c>
      <c r="E339" s="6">
        <v>2559</v>
      </c>
      <c r="F339" s="6">
        <v>2560</v>
      </c>
      <c r="G339" s="6">
        <v>2561</v>
      </c>
      <c r="H339" s="6">
        <v>2562</v>
      </c>
      <c r="I339" s="5"/>
      <c r="J339" s="5"/>
      <c r="K339" s="5"/>
    </row>
    <row r="340" spans="1:11" x14ac:dyDescent="0.5">
      <c r="A340" s="7">
        <v>2556</v>
      </c>
      <c r="B340" s="7">
        <v>127</v>
      </c>
      <c r="C340" s="7">
        <v>105</v>
      </c>
      <c r="D340" s="8">
        <v>5</v>
      </c>
      <c r="E340" s="8"/>
      <c r="F340" s="8"/>
      <c r="G340" s="8"/>
      <c r="H340" s="8"/>
      <c r="I340" s="7">
        <v>12</v>
      </c>
      <c r="J340" s="9">
        <f t="shared" ref="J340:J346" si="74">IF(A340=2556,C340/B340,IF(A340=2557,D340/B340,IF(A340=2558,E340/B340,IF(A340=2559,F340/B340,IF(A340=2560,G340/B340,IF(A340=2561,H340/B340,0))))))</f>
        <v>0.82677165354330706</v>
      </c>
      <c r="K340" s="9">
        <f t="shared" ref="K340:K346" si="75">(B340-I340)/B340</f>
        <v>0.90551181102362199</v>
      </c>
    </row>
    <row r="341" spans="1:11" x14ac:dyDescent="0.5">
      <c r="A341" s="7">
        <v>2557</v>
      </c>
      <c r="B341" s="7">
        <v>122</v>
      </c>
      <c r="C341" s="8"/>
      <c r="D341" s="7">
        <v>99</v>
      </c>
      <c r="E341" s="8">
        <v>6</v>
      </c>
      <c r="F341" s="8"/>
      <c r="G341" s="8"/>
      <c r="H341" s="8"/>
      <c r="I341" s="7">
        <v>11</v>
      </c>
      <c r="J341" s="9">
        <f t="shared" si="74"/>
        <v>0.81147540983606559</v>
      </c>
      <c r="K341" s="9">
        <f t="shared" si="75"/>
        <v>0.9098360655737705</v>
      </c>
    </row>
    <row r="342" spans="1:11" x14ac:dyDescent="0.5">
      <c r="A342" s="7">
        <v>2558</v>
      </c>
      <c r="B342" s="7">
        <v>94</v>
      </c>
      <c r="C342" s="8"/>
      <c r="D342" s="8"/>
      <c r="E342" s="7">
        <v>77</v>
      </c>
      <c r="F342" s="8">
        <v>2</v>
      </c>
      <c r="G342" s="8"/>
      <c r="H342" s="8"/>
      <c r="I342" s="7">
        <v>5</v>
      </c>
      <c r="J342" s="9">
        <f t="shared" si="74"/>
        <v>0.81914893617021278</v>
      </c>
      <c r="K342" s="9">
        <f t="shared" si="75"/>
        <v>0.94680851063829785</v>
      </c>
    </row>
    <row r="343" spans="1:11" x14ac:dyDescent="0.5">
      <c r="A343" s="7">
        <v>2559</v>
      </c>
      <c r="B343" s="7">
        <v>81</v>
      </c>
      <c r="C343" s="8"/>
      <c r="D343" s="8"/>
      <c r="E343" s="8"/>
      <c r="F343" s="7">
        <v>73</v>
      </c>
      <c r="G343" s="8">
        <v>1</v>
      </c>
      <c r="H343" s="8"/>
      <c r="I343" s="7">
        <v>2</v>
      </c>
      <c r="J343" s="9">
        <f t="shared" si="74"/>
        <v>0.90123456790123457</v>
      </c>
      <c r="K343" s="9">
        <f t="shared" si="75"/>
        <v>0.97530864197530864</v>
      </c>
    </row>
    <row r="344" spans="1:11" x14ac:dyDescent="0.5">
      <c r="A344" s="7">
        <v>2560</v>
      </c>
      <c r="B344" s="7">
        <v>132</v>
      </c>
      <c r="C344" s="8"/>
      <c r="D344" s="8"/>
      <c r="E344" s="8"/>
      <c r="F344" s="8"/>
      <c r="G344" s="7">
        <v>110</v>
      </c>
      <c r="H344" s="8">
        <v>2</v>
      </c>
      <c r="I344" s="7">
        <v>9</v>
      </c>
      <c r="J344" s="9">
        <f t="shared" si="74"/>
        <v>0.83333333333333337</v>
      </c>
      <c r="K344" s="9">
        <f t="shared" si="75"/>
        <v>0.93181818181818177</v>
      </c>
    </row>
    <row r="345" spans="1:11" x14ac:dyDescent="0.5">
      <c r="A345" s="7">
        <v>2561</v>
      </c>
      <c r="B345" s="7">
        <v>146</v>
      </c>
      <c r="C345" s="8"/>
      <c r="D345" s="8"/>
      <c r="E345" s="8"/>
      <c r="F345" s="8"/>
      <c r="G345" s="8">
        <v>1</v>
      </c>
      <c r="H345" s="7">
        <v>111</v>
      </c>
      <c r="I345" s="7">
        <v>11</v>
      </c>
      <c r="J345" s="9">
        <f t="shared" si="74"/>
        <v>0.76027397260273977</v>
      </c>
      <c r="K345" s="9">
        <f t="shared" si="75"/>
        <v>0.92465753424657537</v>
      </c>
    </row>
    <row r="346" spans="1:11" x14ac:dyDescent="0.5">
      <c r="A346" s="7">
        <v>2562</v>
      </c>
      <c r="B346" s="7">
        <v>149</v>
      </c>
      <c r="C346" s="8"/>
      <c r="D346" s="8"/>
      <c r="E346" s="8"/>
      <c r="F346" s="8"/>
      <c r="G346" s="8"/>
      <c r="H346" s="8"/>
      <c r="I346" s="7">
        <v>4</v>
      </c>
      <c r="J346" s="9">
        <f t="shared" si="74"/>
        <v>0</v>
      </c>
      <c r="K346" s="9">
        <f t="shared" si="75"/>
        <v>0.97315436241610742</v>
      </c>
    </row>
    <row r="347" spans="1:11" x14ac:dyDescent="0.5">
      <c r="A347" s="2" t="s">
        <v>4</v>
      </c>
    </row>
    <row r="348" spans="1:11" x14ac:dyDescent="0.5">
      <c r="A348" s="4" t="s">
        <v>5</v>
      </c>
      <c r="B348" s="4" t="s">
        <v>6</v>
      </c>
      <c r="C348" s="4" t="s">
        <v>7</v>
      </c>
      <c r="D348" s="4"/>
      <c r="E348" s="4"/>
      <c r="F348" s="4"/>
      <c r="G348" s="4"/>
      <c r="H348" s="4"/>
      <c r="I348" s="5" t="s">
        <v>8</v>
      </c>
      <c r="J348" s="5" t="s">
        <v>9</v>
      </c>
      <c r="K348" s="5" t="s">
        <v>10</v>
      </c>
    </row>
    <row r="349" spans="1:11" x14ac:dyDescent="0.5">
      <c r="A349" s="4"/>
      <c r="B349" s="4"/>
      <c r="C349" s="6">
        <v>2557</v>
      </c>
      <c r="D349" s="6">
        <v>2558</v>
      </c>
      <c r="E349" s="6">
        <v>2559</v>
      </c>
      <c r="F349" s="6">
        <v>2560</v>
      </c>
      <c r="G349" s="6">
        <v>2561</v>
      </c>
      <c r="H349" s="6">
        <v>2562</v>
      </c>
      <c r="I349" s="5"/>
      <c r="J349" s="5"/>
      <c r="K349" s="5"/>
    </row>
    <row r="350" spans="1:11" x14ac:dyDescent="0.5">
      <c r="A350" s="7">
        <v>2556</v>
      </c>
      <c r="B350" s="7">
        <v>202</v>
      </c>
      <c r="C350" s="8"/>
      <c r="D350" s="8"/>
      <c r="E350" s="7">
        <v>153</v>
      </c>
      <c r="F350" s="8">
        <v>2</v>
      </c>
      <c r="G350" s="8">
        <v>1</v>
      </c>
      <c r="H350" s="8"/>
      <c r="I350" s="7">
        <v>33</v>
      </c>
      <c r="J350" s="9">
        <f t="shared" ref="J350:J356" si="76">IF(A350=2556,E350/B350,IF(A350=2557,F350/B350,IF(A350=2558,G350/B350,IF(A350=2559,H350/B350,0))))</f>
        <v>0.75742574257425743</v>
      </c>
      <c r="K350" s="9">
        <f t="shared" ref="K350:K356" si="77">(B350-I350)/B350</f>
        <v>0.8366336633663366</v>
      </c>
    </row>
    <row r="351" spans="1:11" x14ac:dyDescent="0.5">
      <c r="A351" s="7">
        <v>2557</v>
      </c>
      <c r="B351" s="7">
        <v>180</v>
      </c>
      <c r="C351" s="8"/>
      <c r="D351" s="8"/>
      <c r="E351" s="8"/>
      <c r="F351" s="7">
        <v>131</v>
      </c>
      <c r="G351" s="8">
        <v>1</v>
      </c>
      <c r="H351" s="8"/>
      <c r="I351" s="7">
        <v>41</v>
      </c>
      <c r="J351" s="9">
        <f t="shared" si="76"/>
        <v>0.72777777777777775</v>
      </c>
      <c r="K351" s="9">
        <f t="shared" si="77"/>
        <v>0.77222222222222225</v>
      </c>
    </row>
    <row r="352" spans="1:11" x14ac:dyDescent="0.5">
      <c r="A352" s="7">
        <v>2558</v>
      </c>
      <c r="B352" s="7">
        <v>244</v>
      </c>
      <c r="C352" s="8"/>
      <c r="D352" s="8"/>
      <c r="E352" s="8"/>
      <c r="F352" s="8"/>
      <c r="G352" s="7">
        <v>201</v>
      </c>
      <c r="H352" s="8">
        <v>2</v>
      </c>
      <c r="I352" s="7">
        <v>21</v>
      </c>
      <c r="J352" s="9">
        <f t="shared" si="76"/>
        <v>0.82377049180327866</v>
      </c>
      <c r="K352" s="9">
        <f t="shared" si="77"/>
        <v>0.91393442622950816</v>
      </c>
    </row>
    <row r="353" spans="1:11" x14ac:dyDescent="0.5">
      <c r="A353" s="7">
        <v>2559</v>
      </c>
      <c r="B353" s="7">
        <v>212</v>
      </c>
      <c r="C353" s="8"/>
      <c r="D353" s="8"/>
      <c r="E353" s="8"/>
      <c r="F353" s="8"/>
      <c r="G353" s="8"/>
      <c r="H353" s="7">
        <v>156</v>
      </c>
      <c r="I353" s="7">
        <v>17</v>
      </c>
      <c r="J353" s="9">
        <f t="shared" si="76"/>
        <v>0.73584905660377353</v>
      </c>
      <c r="K353" s="9">
        <f t="shared" si="77"/>
        <v>0.91981132075471694</v>
      </c>
    </row>
    <row r="354" spans="1:11" x14ac:dyDescent="0.5">
      <c r="A354" s="7">
        <v>2560</v>
      </c>
      <c r="B354" s="7">
        <v>246</v>
      </c>
      <c r="C354" s="8"/>
      <c r="D354" s="8"/>
      <c r="E354" s="8"/>
      <c r="F354" s="8"/>
      <c r="G354" s="8"/>
      <c r="H354" s="8"/>
      <c r="I354" s="7">
        <v>29</v>
      </c>
      <c r="J354" s="9">
        <f t="shared" si="76"/>
        <v>0</v>
      </c>
      <c r="K354" s="9">
        <f t="shared" si="77"/>
        <v>0.88211382113821135</v>
      </c>
    </row>
    <row r="355" spans="1:11" x14ac:dyDescent="0.5">
      <c r="A355" s="7">
        <v>2561</v>
      </c>
      <c r="B355" s="7">
        <v>165</v>
      </c>
      <c r="C355" s="8"/>
      <c r="D355" s="8"/>
      <c r="E355" s="8"/>
      <c r="F355" s="8"/>
      <c r="G355" s="8"/>
      <c r="H355" s="8"/>
      <c r="I355" s="7">
        <v>15</v>
      </c>
      <c r="J355" s="9">
        <f t="shared" si="76"/>
        <v>0</v>
      </c>
      <c r="K355" s="9">
        <f t="shared" si="77"/>
        <v>0.90909090909090906</v>
      </c>
    </row>
    <row r="356" spans="1:11" x14ac:dyDescent="0.5">
      <c r="A356" s="7">
        <v>2562</v>
      </c>
      <c r="B356" s="7">
        <v>261</v>
      </c>
      <c r="C356" s="8"/>
      <c r="D356" s="8"/>
      <c r="E356" s="8"/>
      <c r="F356" s="8"/>
      <c r="G356" s="8"/>
      <c r="H356" s="8"/>
      <c r="I356" s="7">
        <v>31</v>
      </c>
      <c r="J356" s="9">
        <f t="shared" si="76"/>
        <v>0</v>
      </c>
      <c r="K356" s="9">
        <f t="shared" si="77"/>
        <v>0.88122605363984674</v>
      </c>
    </row>
    <row r="357" spans="1:11" x14ac:dyDescent="0.5">
      <c r="A357" s="2" t="s">
        <v>48</v>
      </c>
    </row>
    <row r="358" spans="1:11" x14ac:dyDescent="0.5">
      <c r="A358" s="2" t="s">
        <v>16</v>
      </c>
    </row>
    <row r="359" spans="1:11" x14ac:dyDescent="0.5">
      <c r="A359" s="4" t="s">
        <v>5</v>
      </c>
      <c r="B359" s="4" t="s">
        <v>6</v>
      </c>
      <c r="C359" s="4" t="s">
        <v>7</v>
      </c>
      <c r="D359" s="4"/>
      <c r="E359" s="4"/>
      <c r="F359" s="4"/>
      <c r="G359" s="4"/>
      <c r="H359" s="4"/>
      <c r="I359" s="5" t="s">
        <v>8</v>
      </c>
      <c r="J359" s="5" t="s">
        <v>9</v>
      </c>
      <c r="K359" s="5" t="s">
        <v>10</v>
      </c>
    </row>
    <row r="360" spans="1:11" x14ac:dyDescent="0.5">
      <c r="A360" s="4"/>
      <c r="B360" s="4"/>
      <c r="C360" s="6">
        <v>2557</v>
      </c>
      <c r="D360" s="6">
        <v>2558</v>
      </c>
      <c r="E360" s="6">
        <v>2559</v>
      </c>
      <c r="F360" s="6">
        <v>2560</v>
      </c>
      <c r="G360" s="6">
        <v>2561</v>
      </c>
      <c r="H360" s="6">
        <v>2562</v>
      </c>
      <c r="I360" s="5"/>
      <c r="J360" s="5"/>
      <c r="K360" s="5"/>
    </row>
    <row r="361" spans="1:11" x14ac:dyDescent="0.5">
      <c r="A361" s="7">
        <v>2556</v>
      </c>
      <c r="B361" s="7">
        <v>84</v>
      </c>
      <c r="C361" s="7">
        <v>72</v>
      </c>
      <c r="D361" s="8">
        <v>5</v>
      </c>
      <c r="E361" s="8"/>
      <c r="F361" s="8"/>
      <c r="G361" s="8"/>
      <c r="H361" s="8"/>
      <c r="I361" s="7">
        <v>7</v>
      </c>
      <c r="J361" s="9">
        <f t="shared" ref="J361:J367" si="78">IF(A361=2556,C361/B361,IF(A361=2557,D361/B361,IF(A361=2558,E361/B361,IF(A361=2559,F361/B361,IF(A361=2560,G361/B361,IF(A361=2561,H361/B361,0))))))</f>
        <v>0.8571428571428571</v>
      </c>
      <c r="K361" s="9">
        <f t="shared" ref="K361:K367" si="79">(B361-I361)/B361</f>
        <v>0.91666666666666663</v>
      </c>
    </row>
    <row r="362" spans="1:11" x14ac:dyDescent="0.5">
      <c r="A362" s="7">
        <v>2557</v>
      </c>
      <c r="B362" s="7">
        <v>74</v>
      </c>
      <c r="C362" s="8"/>
      <c r="D362" s="7">
        <v>60</v>
      </c>
      <c r="E362" s="8">
        <v>2</v>
      </c>
      <c r="F362" s="8"/>
      <c r="G362" s="8"/>
      <c r="H362" s="8"/>
      <c r="I362" s="7">
        <v>10</v>
      </c>
      <c r="J362" s="9">
        <f t="shared" si="78"/>
        <v>0.81081081081081086</v>
      </c>
      <c r="K362" s="9">
        <f t="shared" si="79"/>
        <v>0.86486486486486491</v>
      </c>
    </row>
    <row r="363" spans="1:11" x14ac:dyDescent="0.5">
      <c r="A363" s="7">
        <v>2558</v>
      </c>
      <c r="B363" s="7">
        <v>69</v>
      </c>
      <c r="C363" s="8"/>
      <c r="D363" s="8"/>
      <c r="E363" s="7">
        <v>53</v>
      </c>
      <c r="F363" s="8">
        <v>7</v>
      </c>
      <c r="G363" s="8"/>
      <c r="H363" s="8"/>
      <c r="I363" s="7">
        <v>5</v>
      </c>
      <c r="J363" s="9">
        <f t="shared" si="78"/>
        <v>0.76811594202898548</v>
      </c>
      <c r="K363" s="9">
        <f t="shared" si="79"/>
        <v>0.92753623188405798</v>
      </c>
    </row>
    <row r="364" spans="1:11" x14ac:dyDescent="0.5">
      <c r="A364" s="7">
        <v>2559</v>
      </c>
      <c r="B364" s="7">
        <v>80</v>
      </c>
      <c r="C364" s="8"/>
      <c r="D364" s="8"/>
      <c r="E364" s="8"/>
      <c r="F364" s="7">
        <v>69</v>
      </c>
      <c r="G364" s="8">
        <v>1</v>
      </c>
      <c r="H364" s="8"/>
      <c r="I364" s="7">
        <v>3</v>
      </c>
      <c r="J364" s="9">
        <f t="shared" si="78"/>
        <v>0.86250000000000004</v>
      </c>
      <c r="K364" s="9">
        <f t="shared" si="79"/>
        <v>0.96250000000000002</v>
      </c>
    </row>
    <row r="365" spans="1:11" x14ac:dyDescent="0.5">
      <c r="A365" s="7">
        <v>2560</v>
      </c>
      <c r="B365" s="7">
        <v>86</v>
      </c>
      <c r="C365" s="8"/>
      <c r="D365" s="8"/>
      <c r="E365" s="8"/>
      <c r="F365" s="8"/>
      <c r="G365" s="7">
        <v>76</v>
      </c>
      <c r="H365" s="8">
        <v>1</v>
      </c>
      <c r="I365" s="7">
        <v>2</v>
      </c>
      <c r="J365" s="9">
        <f t="shared" si="78"/>
        <v>0.88372093023255816</v>
      </c>
      <c r="K365" s="9">
        <f t="shared" si="79"/>
        <v>0.97674418604651159</v>
      </c>
    </row>
    <row r="366" spans="1:11" x14ac:dyDescent="0.5">
      <c r="A366" s="7">
        <v>2561</v>
      </c>
      <c r="B366" s="7">
        <v>76</v>
      </c>
      <c r="C366" s="8"/>
      <c r="D366" s="8"/>
      <c r="E366" s="8"/>
      <c r="F366" s="8"/>
      <c r="G366" s="8"/>
      <c r="H366" s="7">
        <v>67</v>
      </c>
      <c r="I366" s="7">
        <v>3</v>
      </c>
      <c r="J366" s="9">
        <f t="shared" si="78"/>
        <v>0.88157894736842102</v>
      </c>
      <c r="K366" s="9">
        <f t="shared" si="79"/>
        <v>0.96052631578947367</v>
      </c>
    </row>
    <row r="367" spans="1:11" x14ac:dyDescent="0.5">
      <c r="A367" s="7">
        <v>2562</v>
      </c>
      <c r="B367" s="7">
        <v>98</v>
      </c>
      <c r="C367" s="8"/>
      <c r="D367" s="8"/>
      <c r="E367" s="8"/>
      <c r="F367" s="8"/>
      <c r="G367" s="8"/>
      <c r="H367" s="8"/>
      <c r="I367" s="7">
        <v>4</v>
      </c>
      <c r="J367" s="9">
        <f t="shared" si="78"/>
        <v>0</v>
      </c>
      <c r="K367" s="9">
        <f t="shared" si="79"/>
        <v>0.95918367346938771</v>
      </c>
    </row>
    <row r="368" spans="1:11" x14ac:dyDescent="0.5">
      <c r="A368" s="2" t="s">
        <v>4</v>
      </c>
    </row>
    <row r="369" spans="1:11" x14ac:dyDescent="0.5">
      <c r="A369" s="4" t="s">
        <v>5</v>
      </c>
      <c r="B369" s="4" t="s">
        <v>6</v>
      </c>
      <c r="C369" s="4" t="s">
        <v>7</v>
      </c>
      <c r="D369" s="4"/>
      <c r="E369" s="4"/>
      <c r="F369" s="4"/>
      <c r="G369" s="4"/>
      <c r="H369" s="4"/>
      <c r="I369" s="5" t="s">
        <v>8</v>
      </c>
      <c r="J369" s="5" t="s">
        <v>9</v>
      </c>
      <c r="K369" s="5" t="s">
        <v>10</v>
      </c>
    </row>
    <row r="370" spans="1:11" x14ac:dyDescent="0.5">
      <c r="A370" s="4"/>
      <c r="B370" s="4"/>
      <c r="C370" s="6">
        <v>2557</v>
      </c>
      <c r="D370" s="6">
        <v>2558</v>
      </c>
      <c r="E370" s="6">
        <v>2559</v>
      </c>
      <c r="F370" s="6">
        <v>2560</v>
      </c>
      <c r="G370" s="6">
        <v>2561</v>
      </c>
      <c r="H370" s="6">
        <v>2562</v>
      </c>
      <c r="I370" s="5"/>
      <c r="J370" s="5"/>
      <c r="K370" s="5"/>
    </row>
    <row r="371" spans="1:11" x14ac:dyDescent="0.5">
      <c r="A371" s="7">
        <v>2556</v>
      </c>
      <c r="B371" s="7">
        <v>179</v>
      </c>
      <c r="C371" s="8"/>
      <c r="D371" s="8"/>
      <c r="E371" s="7">
        <v>122</v>
      </c>
      <c r="F371" s="8">
        <v>3</v>
      </c>
      <c r="G371" s="8"/>
      <c r="H371" s="8">
        <v>1</v>
      </c>
      <c r="I371" s="7">
        <v>41</v>
      </c>
      <c r="J371" s="9">
        <f t="shared" ref="J371:J377" si="80">IF(A371=2556,E371/B371,IF(A371=2557,F371/B371,IF(A371=2558,G371/B371,IF(A371=2559,H371/B371,0))))</f>
        <v>0.68156424581005581</v>
      </c>
      <c r="K371" s="9">
        <f t="shared" ref="K371:K377" si="81">(B371-I371)/B371</f>
        <v>0.77094972067039103</v>
      </c>
    </row>
    <row r="372" spans="1:11" x14ac:dyDescent="0.5">
      <c r="A372" s="7">
        <v>2557</v>
      </c>
      <c r="B372" s="7">
        <v>163</v>
      </c>
      <c r="C372" s="8"/>
      <c r="D372" s="8"/>
      <c r="E372" s="8"/>
      <c r="F372" s="7">
        <v>120</v>
      </c>
      <c r="G372" s="8">
        <v>2</v>
      </c>
      <c r="H372" s="8">
        <v>1</v>
      </c>
      <c r="I372" s="7">
        <v>29</v>
      </c>
      <c r="J372" s="9">
        <f t="shared" si="80"/>
        <v>0.73619631901840488</v>
      </c>
      <c r="K372" s="9">
        <f t="shared" si="81"/>
        <v>0.82208588957055218</v>
      </c>
    </row>
    <row r="373" spans="1:11" x14ac:dyDescent="0.5">
      <c r="A373" s="7">
        <v>2558</v>
      </c>
      <c r="B373" s="7">
        <v>196</v>
      </c>
      <c r="C373" s="8"/>
      <c r="D373" s="8"/>
      <c r="E373" s="8"/>
      <c r="F373" s="8"/>
      <c r="G373" s="7">
        <v>145</v>
      </c>
      <c r="H373" s="8">
        <v>3</v>
      </c>
      <c r="I373" s="7">
        <v>24</v>
      </c>
      <c r="J373" s="9">
        <f t="shared" si="80"/>
        <v>0.73979591836734693</v>
      </c>
      <c r="K373" s="9">
        <f t="shared" si="81"/>
        <v>0.87755102040816324</v>
      </c>
    </row>
    <row r="374" spans="1:11" x14ac:dyDescent="0.5">
      <c r="A374" s="7">
        <v>2559</v>
      </c>
      <c r="B374" s="7">
        <v>171</v>
      </c>
      <c r="C374" s="8"/>
      <c r="D374" s="8"/>
      <c r="E374" s="8"/>
      <c r="F374" s="8"/>
      <c r="G374" s="8"/>
      <c r="H374" s="7">
        <v>129</v>
      </c>
      <c r="I374" s="7">
        <v>18</v>
      </c>
      <c r="J374" s="9">
        <f t="shared" si="80"/>
        <v>0.75438596491228072</v>
      </c>
      <c r="K374" s="9">
        <f t="shared" si="81"/>
        <v>0.89473684210526316</v>
      </c>
    </row>
    <row r="375" spans="1:11" x14ac:dyDescent="0.5">
      <c r="A375" s="7">
        <v>2560</v>
      </c>
      <c r="B375" s="7">
        <v>174</v>
      </c>
      <c r="C375" s="8"/>
      <c r="D375" s="8"/>
      <c r="E375" s="8"/>
      <c r="F375" s="8"/>
      <c r="G375" s="8"/>
      <c r="H375" s="8"/>
      <c r="I375" s="7">
        <v>25</v>
      </c>
      <c r="J375" s="9">
        <f t="shared" si="80"/>
        <v>0</v>
      </c>
      <c r="K375" s="9">
        <f t="shared" si="81"/>
        <v>0.85632183908045978</v>
      </c>
    </row>
    <row r="376" spans="1:11" x14ac:dyDescent="0.5">
      <c r="A376" s="7">
        <v>2561</v>
      </c>
      <c r="B376" s="7">
        <v>108</v>
      </c>
      <c r="C376" s="8"/>
      <c r="D376" s="8"/>
      <c r="E376" s="8"/>
      <c r="F376" s="8"/>
      <c r="G376" s="8"/>
      <c r="H376" s="8"/>
      <c r="I376" s="7">
        <v>14</v>
      </c>
      <c r="J376" s="9">
        <f t="shared" si="80"/>
        <v>0</v>
      </c>
      <c r="K376" s="9">
        <f t="shared" si="81"/>
        <v>0.87037037037037035</v>
      </c>
    </row>
    <row r="377" spans="1:11" x14ac:dyDescent="0.5">
      <c r="A377" s="7">
        <v>2562</v>
      </c>
      <c r="B377" s="7">
        <v>126</v>
      </c>
      <c r="C377" s="8"/>
      <c r="D377" s="8"/>
      <c r="E377" s="8"/>
      <c r="F377" s="8"/>
      <c r="G377" s="8"/>
      <c r="H377" s="8"/>
      <c r="I377" s="7">
        <v>16</v>
      </c>
      <c r="J377" s="9">
        <f t="shared" si="80"/>
        <v>0</v>
      </c>
      <c r="K377" s="9">
        <f t="shared" si="81"/>
        <v>0.87301587301587302</v>
      </c>
    </row>
    <row r="378" spans="1:11" x14ac:dyDescent="0.5">
      <c r="A378" s="2" t="s">
        <v>49</v>
      </c>
    </row>
    <row r="379" spans="1:11" x14ac:dyDescent="0.5">
      <c r="A379" s="2" t="s">
        <v>4</v>
      </c>
    </row>
    <row r="380" spans="1:11" x14ac:dyDescent="0.5">
      <c r="A380" s="4" t="s">
        <v>5</v>
      </c>
      <c r="B380" s="4" t="s">
        <v>6</v>
      </c>
      <c r="C380" s="4" t="s">
        <v>7</v>
      </c>
      <c r="D380" s="4"/>
      <c r="E380" s="4"/>
      <c r="F380" s="4"/>
      <c r="G380" s="4"/>
      <c r="H380" s="4"/>
      <c r="I380" s="5" t="s">
        <v>8</v>
      </c>
      <c r="J380" s="5" t="s">
        <v>9</v>
      </c>
      <c r="K380" s="5" t="s">
        <v>10</v>
      </c>
    </row>
    <row r="381" spans="1:11" x14ac:dyDescent="0.5">
      <c r="A381" s="4"/>
      <c r="B381" s="4"/>
      <c r="C381" s="6">
        <v>2557</v>
      </c>
      <c r="D381" s="6">
        <v>2558</v>
      </c>
      <c r="E381" s="6">
        <v>2559</v>
      </c>
      <c r="F381" s="6">
        <v>2560</v>
      </c>
      <c r="G381" s="6">
        <v>2561</v>
      </c>
      <c r="H381" s="6">
        <v>2562</v>
      </c>
      <c r="I381" s="5"/>
      <c r="J381" s="5"/>
      <c r="K381" s="5"/>
    </row>
    <row r="382" spans="1:11" x14ac:dyDescent="0.5">
      <c r="A382" s="7">
        <v>2556</v>
      </c>
      <c r="B382" s="7">
        <v>42</v>
      </c>
      <c r="C382" s="8"/>
      <c r="D382" s="8"/>
      <c r="E382" s="7">
        <v>30</v>
      </c>
      <c r="F382" s="8">
        <v>2</v>
      </c>
      <c r="G382" s="8"/>
      <c r="H382" s="8"/>
      <c r="I382" s="7">
        <v>2</v>
      </c>
      <c r="J382" s="9">
        <f t="shared" ref="J382:J388" si="82">IF(A382=2556,E382/B382,IF(A382=2557,F382/B382,IF(A382=2558,G382/B382,IF(A382=2559,H382/B382,0))))</f>
        <v>0.7142857142857143</v>
      </c>
      <c r="K382" s="9">
        <f t="shared" ref="K382:K388" si="83">(B382-I382)/B382</f>
        <v>0.95238095238095233</v>
      </c>
    </row>
    <row r="383" spans="1:11" x14ac:dyDescent="0.5">
      <c r="A383" s="7">
        <v>2557</v>
      </c>
      <c r="B383" s="7">
        <v>44</v>
      </c>
      <c r="C383" s="8"/>
      <c r="D383" s="8"/>
      <c r="E383" s="8"/>
      <c r="F383" s="7">
        <v>27</v>
      </c>
      <c r="G383" s="8">
        <v>2</v>
      </c>
      <c r="H383" s="8"/>
      <c r="I383" s="7">
        <v>9</v>
      </c>
      <c r="J383" s="9">
        <f t="shared" si="82"/>
        <v>0.61363636363636365</v>
      </c>
      <c r="K383" s="9">
        <f t="shared" si="83"/>
        <v>0.79545454545454541</v>
      </c>
    </row>
    <row r="384" spans="1:11" x14ac:dyDescent="0.5">
      <c r="A384" s="7">
        <v>2558</v>
      </c>
      <c r="B384" s="7">
        <v>50</v>
      </c>
      <c r="C384" s="8"/>
      <c r="D384" s="8"/>
      <c r="E384" s="8"/>
      <c r="F384" s="8"/>
      <c r="G384" s="7">
        <v>33</v>
      </c>
      <c r="H384" s="8">
        <v>3</v>
      </c>
      <c r="I384" s="7">
        <v>3</v>
      </c>
      <c r="J384" s="9">
        <f t="shared" si="82"/>
        <v>0.66</v>
      </c>
      <c r="K384" s="9">
        <f t="shared" si="83"/>
        <v>0.94</v>
      </c>
    </row>
    <row r="385" spans="1:11" x14ac:dyDescent="0.5">
      <c r="A385" s="7">
        <v>2559</v>
      </c>
      <c r="B385" s="7">
        <v>33</v>
      </c>
      <c r="C385" s="8"/>
      <c r="D385" s="8"/>
      <c r="E385" s="8"/>
      <c r="F385" s="8"/>
      <c r="G385" s="8"/>
      <c r="H385" s="7">
        <v>22</v>
      </c>
      <c r="I385" s="7">
        <v>1</v>
      </c>
      <c r="J385" s="9">
        <f t="shared" si="82"/>
        <v>0.66666666666666663</v>
      </c>
      <c r="K385" s="9">
        <f t="shared" si="83"/>
        <v>0.96969696969696972</v>
      </c>
    </row>
    <row r="386" spans="1:11" x14ac:dyDescent="0.5">
      <c r="A386" s="7">
        <v>2560</v>
      </c>
      <c r="B386" s="7">
        <v>42</v>
      </c>
      <c r="C386" s="8"/>
      <c r="D386" s="8"/>
      <c r="E386" s="8"/>
      <c r="F386" s="8"/>
      <c r="G386" s="8"/>
      <c r="H386" s="8"/>
      <c r="I386" s="7">
        <v>3</v>
      </c>
      <c r="J386" s="9">
        <f t="shared" si="82"/>
        <v>0</v>
      </c>
      <c r="K386" s="9">
        <f t="shared" si="83"/>
        <v>0.9285714285714286</v>
      </c>
    </row>
    <row r="387" spans="1:11" x14ac:dyDescent="0.5">
      <c r="A387" s="7">
        <v>2561</v>
      </c>
      <c r="B387" s="7">
        <v>47</v>
      </c>
      <c r="C387" s="8"/>
      <c r="D387" s="8"/>
      <c r="E387" s="8"/>
      <c r="F387" s="8"/>
      <c r="G387" s="8"/>
      <c r="H387" s="8"/>
      <c r="I387" s="7">
        <v>10</v>
      </c>
      <c r="J387" s="9">
        <f t="shared" si="82"/>
        <v>0</v>
      </c>
      <c r="K387" s="9">
        <f t="shared" si="83"/>
        <v>0.78723404255319152</v>
      </c>
    </row>
    <row r="388" spans="1:11" x14ac:dyDescent="0.5">
      <c r="A388" s="7">
        <v>2562</v>
      </c>
      <c r="B388" s="7">
        <v>32</v>
      </c>
      <c r="C388" s="8"/>
      <c r="D388" s="8"/>
      <c r="E388" s="8"/>
      <c r="F388" s="8"/>
      <c r="G388" s="8"/>
      <c r="H388" s="8"/>
      <c r="I388" s="7">
        <v>3</v>
      </c>
      <c r="J388" s="9">
        <f t="shared" si="82"/>
        <v>0</v>
      </c>
      <c r="K388" s="9">
        <f t="shared" si="83"/>
        <v>0.90625</v>
      </c>
    </row>
    <row r="389" spans="1:11" x14ac:dyDescent="0.5">
      <c r="A389" s="2" t="s">
        <v>50</v>
      </c>
    </row>
    <row r="390" spans="1:11" x14ac:dyDescent="0.5">
      <c r="A390" s="2" t="s">
        <v>4</v>
      </c>
    </row>
    <row r="391" spans="1:11" x14ac:dyDescent="0.5">
      <c r="A391" s="4" t="s">
        <v>5</v>
      </c>
      <c r="B391" s="4" t="s">
        <v>6</v>
      </c>
      <c r="C391" s="4" t="s">
        <v>7</v>
      </c>
      <c r="D391" s="4"/>
      <c r="E391" s="4"/>
      <c r="F391" s="4"/>
      <c r="G391" s="4"/>
      <c r="H391" s="4"/>
      <c r="I391" s="5" t="s">
        <v>8</v>
      </c>
      <c r="J391" s="5" t="s">
        <v>9</v>
      </c>
      <c r="K391" s="5" t="s">
        <v>10</v>
      </c>
    </row>
    <row r="392" spans="1:11" x14ac:dyDescent="0.5">
      <c r="A392" s="4"/>
      <c r="B392" s="4"/>
      <c r="C392" s="6">
        <v>2557</v>
      </c>
      <c r="D392" s="6">
        <v>2558</v>
      </c>
      <c r="E392" s="6">
        <v>2559</v>
      </c>
      <c r="F392" s="6">
        <v>2560</v>
      </c>
      <c r="G392" s="6">
        <v>2561</v>
      </c>
      <c r="H392" s="6">
        <v>2562</v>
      </c>
      <c r="I392" s="5"/>
      <c r="J392" s="5"/>
      <c r="K392" s="5"/>
    </row>
    <row r="393" spans="1:11" x14ac:dyDescent="0.5">
      <c r="A393" s="7">
        <v>2556</v>
      </c>
      <c r="B393" s="7">
        <v>40</v>
      </c>
      <c r="C393" s="8"/>
      <c r="D393" s="8"/>
      <c r="E393" s="7">
        <v>26</v>
      </c>
      <c r="F393" s="8"/>
      <c r="G393" s="8"/>
      <c r="H393" s="8"/>
      <c r="I393" s="7">
        <v>11</v>
      </c>
      <c r="J393" s="9">
        <f t="shared" ref="J393:J398" si="84">IF(A393=2556,E393/B393,IF(A393=2557,F393/B393,IF(A393=2558,G393/B393,IF(A393=2559,H393/B393,0))))</f>
        <v>0.65</v>
      </c>
      <c r="K393" s="9">
        <f t="shared" ref="K393:K398" si="85">(B393-I393)/B393</f>
        <v>0.72499999999999998</v>
      </c>
    </row>
    <row r="394" spans="1:11" x14ac:dyDescent="0.5">
      <c r="A394" s="7">
        <v>2557</v>
      </c>
      <c r="B394" s="7">
        <v>36</v>
      </c>
      <c r="C394" s="8"/>
      <c r="D394" s="8"/>
      <c r="E394" s="8"/>
      <c r="F394" s="7">
        <v>20</v>
      </c>
      <c r="G394" s="8">
        <v>2</v>
      </c>
      <c r="H394" s="8"/>
      <c r="I394" s="7">
        <v>14</v>
      </c>
      <c r="J394" s="9">
        <f t="shared" si="84"/>
        <v>0.55555555555555558</v>
      </c>
      <c r="K394" s="9">
        <f t="shared" si="85"/>
        <v>0.61111111111111116</v>
      </c>
    </row>
    <row r="395" spans="1:11" x14ac:dyDescent="0.5">
      <c r="A395" s="7">
        <v>2558</v>
      </c>
      <c r="B395" s="7">
        <v>41</v>
      </c>
      <c r="C395" s="8"/>
      <c r="D395" s="8"/>
      <c r="E395" s="8"/>
      <c r="F395" s="8"/>
      <c r="G395" s="7">
        <v>33</v>
      </c>
      <c r="H395" s="8"/>
      <c r="I395" s="7">
        <v>2</v>
      </c>
      <c r="J395" s="9">
        <f t="shared" si="84"/>
        <v>0.80487804878048785</v>
      </c>
      <c r="K395" s="9">
        <f t="shared" si="85"/>
        <v>0.95121951219512191</v>
      </c>
    </row>
    <row r="396" spans="1:11" x14ac:dyDescent="0.5">
      <c r="A396" s="7">
        <v>2559</v>
      </c>
      <c r="B396" s="7">
        <v>37</v>
      </c>
      <c r="C396" s="8"/>
      <c r="D396" s="8"/>
      <c r="E396" s="8"/>
      <c r="F396" s="8"/>
      <c r="G396" s="8"/>
      <c r="H396" s="7">
        <v>30</v>
      </c>
      <c r="I396" s="7">
        <v>1</v>
      </c>
      <c r="J396" s="9">
        <f t="shared" si="84"/>
        <v>0.81081081081081086</v>
      </c>
      <c r="K396" s="9">
        <f t="shared" si="85"/>
        <v>0.97297297297297303</v>
      </c>
    </row>
    <row r="397" spans="1:11" x14ac:dyDescent="0.5">
      <c r="A397" s="7">
        <v>2560</v>
      </c>
      <c r="B397" s="7">
        <v>43</v>
      </c>
      <c r="C397" s="8"/>
      <c r="D397" s="8"/>
      <c r="E397" s="8"/>
      <c r="F397" s="8"/>
      <c r="G397" s="8"/>
      <c r="H397" s="8"/>
      <c r="I397" s="7">
        <v>6</v>
      </c>
      <c r="J397" s="9">
        <f t="shared" si="84"/>
        <v>0</v>
      </c>
      <c r="K397" s="9">
        <f t="shared" si="85"/>
        <v>0.86046511627906974</v>
      </c>
    </row>
    <row r="398" spans="1:11" x14ac:dyDescent="0.5">
      <c r="A398" s="7">
        <v>2561</v>
      </c>
      <c r="B398" s="7">
        <v>25</v>
      </c>
      <c r="C398" s="8"/>
      <c r="D398" s="8"/>
      <c r="E398" s="8"/>
      <c r="F398" s="8"/>
      <c r="G398" s="8"/>
      <c r="H398" s="8"/>
      <c r="I398" s="7">
        <v>2</v>
      </c>
      <c r="J398" s="9">
        <f t="shared" si="84"/>
        <v>0</v>
      </c>
      <c r="K398" s="9">
        <f t="shared" si="85"/>
        <v>0.92</v>
      </c>
    </row>
    <row r="399" spans="1:11" x14ac:dyDescent="0.5">
      <c r="A399" s="2" t="s">
        <v>51</v>
      </c>
    </row>
    <row r="400" spans="1:11" x14ac:dyDescent="0.5">
      <c r="A400" s="2" t="s">
        <v>16</v>
      </c>
    </row>
    <row r="401" spans="1:11" x14ac:dyDescent="0.5">
      <c r="A401" s="4" t="s">
        <v>5</v>
      </c>
      <c r="B401" s="4" t="s">
        <v>6</v>
      </c>
      <c r="C401" s="4" t="s">
        <v>7</v>
      </c>
      <c r="D401" s="4"/>
      <c r="E401" s="4"/>
      <c r="F401" s="4"/>
      <c r="G401" s="4"/>
      <c r="H401" s="4"/>
      <c r="I401" s="5" t="s">
        <v>8</v>
      </c>
      <c r="J401" s="5" t="s">
        <v>9</v>
      </c>
      <c r="K401" s="5" t="s">
        <v>10</v>
      </c>
    </row>
    <row r="402" spans="1:11" x14ac:dyDescent="0.5">
      <c r="A402" s="4"/>
      <c r="B402" s="4"/>
      <c r="C402" s="6">
        <v>2557</v>
      </c>
      <c r="D402" s="6">
        <v>2558</v>
      </c>
      <c r="E402" s="6">
        <v>2559</v>
      </c>
      <c r="F402" s="6">
        <v>2560</v>
      </c>
      <c r="G402" s="6">
        <v>2561</v>
      </c>
      <c r="H402" s="6">
        <v>2562</v>
      </c>
      <c r="I402" s="5"/>
      <c r="J402" s="5"/>
      <c r="K402" s="5"/>
    </row>
    <row r="403" spans="1:11" x14ac:dyDescent="0.5">
      <c r="A403" s="7">
        <v>2556</v>
      </c>
      <c r="B403" s="7">
        <v>92</v>
      </c>
      <c r="C403" s="7">
        <v>49</v>
      </c>
      <c r="D403" s="8">
        <v>29</v>
      </c>
      <c r="E403" s="8">
        <v>1</v>
      </c>
      <c r="F403" s="8"/>
      <c r="G403" s="8"/>
      <c r="H403" s="8"/>
      <c r="I403" s="7">
        <v>9</v>
      </c>
      <c r="J403" s="9">
        <f t="shared" ref="J403:J409" si="86">IF(A403=2556,C403/B403,IF(A403=2557,D403/B403,IF(A403=2558,E403/B403,IF(A403=2559,F403/B403,IF(A403=2560,G403/B403,IF(A403=2561,H403/B403,0))))))</f>
        <v>0.53260869565217395</v>
      </c>
      <c r="K403" s="9">
        <f t="shared" ref="K403:K409" si="87">(B403-I403)/B403</f>
        <v>0.90217391304347827</v>
      </c>
    </row>
    <row r="404" spans="1:11" x14ac:dyDescent="0.5">
      <c r="A404" s="7">
        <v>2557</v>
      </c>
      <c r="B404" s="7">
        <v>105</v>
      </c>
      <c r="C404" s="8"/>
      <c r="D404" s="7">
        <v>68</v>
      </c>
      <c r="E404" s="8">
        <v>25</v>
      </c>
      <c r="F404" s="8">
        <v>1</v>
      </c>
      <c r="G404" s="8"/>
      <c r="H404" s="8">
        <v>1</v>
      </c>
      <c r="I404" s="7">
        <v>8</v>
      </c>
      <c r="J404" s="9">
        <f t="shared" si="86"/>
        <v>0.64761904761904765</v>
      </c>
      <c r="K404" s="9">
        <f t="shared" si="87"/>
        <v>0.92380952380952386</v>
      </c>
    </row>
    <row r="405" spans="1:11" x14ac:dyDescent="0.5">
      <c r="A405" s="7">
        <v>2558</v>
      </c>
      <c r="B405" s="7">
        <v>100</v>
      </c>
      <c r="C405" s="8"/>
      <c r="D405" s="8"/>
      <c r="E405" s="7">
        <v>46</v>
      </c>
      <c r="F405" s="8">
        <v>37</v>
      </c>
      <c r="G405" s="8">
        <v>2</v>
      </c>
      <c r="H405" s="8"/>
      <c r="I405" s="7">
        <v>9</v>
      </c>
      <c r="J405" s="9">
        <f t="shared" si="86"/>
        <v>0.46</v>
      </c>
      <c r="K405" s="9">
        <f t="shared" si="87"/>
        <v>0.91</v>
      </c>
    </row>
    <row r="406" spans="1:11" x14ac:dyDescent="0.5">
      <c r="A406" s="7">
        <v>2559</v>
      </c>
      <c r="B406" s="7">
        <v>105</v>
      </c>
      <c r="C406" s="8"/>
      <c r="D406" s="8"/>
      <c r="E406" s="8"/>
      <c r="F406" s="7">
        <v>67</v>
      </c>
      <c r="G406" s="8">
        <v>22</v>
      </c>
      <c r="H406" s="8">
        <v>2</v>
      </c>
      <c r="I406" s="7">
        <v>7</v>
      </c>
      <c r="J406" s="9">
        <f t="shared" si="86"/>
        <v>0.63809523809523805</v>
      </c>
      <c r="K406" s="9">
        <f t="shared" si="87"/>
        <v>0.93333333333333335</v>
      </c>
    </row>
    <row r="407" spans="1:11" x14ac:dyDescent="0.5">
      <c r="A407" s="7">
        <v>2560</v>
      </c>
      <c r="B407" s="7">
        <v>86</v>
      </c>
      <c r="C407" s="8"/>
      <c r="D407" s="8"/>
      <c r="E407" s="8"/>
      <c r="F407" s="8"/>
      <c r="G407" s="7">
        <v>70</v>
      </c>
      <c r="H407" s="8">
        <v>7</v>
      </c>
      <c r="I407" s="7">
        <v>6</v>
      </c>
      <c r="J407" s="9">
        <f t="shared" si="86"/>
        <v>0.81395348837209303</v>
      </c>
      <c r="K407" s="9">
        <f t="shared" si="87"/>
        <v>0.93023255813953487</v>
      </c>
    </row>
    <row r="408" spans="1:11" x14ac:dyDescent="0.5">
      <c r="A408" s="7">
        <v>2561</v>
      </c>
      <c r="B408" s="7">
        <v>127</v>
      </c>
      <c r="C408" s="8"/>
      <c r="D408" s="8"/>
      <c r="E408" s="8"/>
      <c r="F408" s="8"/>
      <c r="G408" s="8"/>
      <c r="H408" s="7">
        <v>85</v>
      </c>
      <c r="I408" s="7">
        <v>11</v>
      </c>
      <c r="J408" s="9">
        <f t="shared" si="86"/>
        <v>0.6692913385826772</v>
      </c>
      <c r="K408" s="9">
        <f t="shared" si="87"/>
        <v>0.91338582677165359</v>
      </c>
    </row>
    <row r="409" spans="1:11" x14ac:dyDescent="0.5">
      <c r="A409" s="7">
        <v>2562</v>
      </c>
      <c r="B409" s="7">
        <v>116</v>
      </c>
      <c r="C409" s="8"/>
      <c r="D409" s="8"/>
      <c r="E409" s="8"/>
      <c r="F409" s="8"/>
      <c r="G409" s="8"/>
      <c r="H409" s="8"/>
      <c r="I409" s="7">
        <v>9</v>
      </c>
      <c r="J409" s="9">
        <f t="shared" si="86"/>
        <v>0</v>
      </c>
      <c r="K409" s="9">
        <f t="shared" si="87"/>
        <v>0.92241379310344829</v>
      </c>
    </row>
    <row r="410" spans="1:11" x14ac:dyDescent="0.5">
      <c r="A410" s="2" t="s">
        <v>4</v>
      </c>
    </row>
    <row r="411" spans="1:11" x14ac:dyDescent="0.5">
      <c r="A411" s="4" t="s">
        <v>5</v>
      </c>
      <c r="B411" s="4" t="s">
        <v>6</v>
      </c>
      <c r="C411" s="4" t="s">
        <v>7</v>
      </c>
      <c r="D411" s="4"/>
      <c r="E411" s="4"/>
      <c r="F411" s="4"/>
      <c r="G411" s="4"/>
      <c r="H411" s="4"/>
      <c r="I411" s="5" t="s">
        <v>8</v>
      </c>
      <c r="J411" s="5" t="s">
        <v>9</v>
      </c>
      <c r="K411" s="5" t="s">
        <v>10</v>
      </c>
    </row>
    <row r="412" spans="1:11" x14ac:dyDescent="0.5">
      <c r="A412" s="4"/>
      <c r="B412" s="4"/>
      <c r="C412" s="6">
        <v>2557</v>
      </c>
      <c r="D412" s="6">
        <v>2558</v>
      </c>
      <c r="E412" s="6">
        <v>2559</v>
      </c>
      <c r="F412" s="6">
        <v>2560</v>
      </c>
      <c r="G412" s="6">
        <v>2561</v>
      </c>
      <c r="H412" s="6">
        <v>2562</v>
      </c>
      <c r="I412" s="5"/>
      <c r="J412" s="5"/>
      <c r="K412" s="5"/>
    </row>
    <row r="413" spans="1:11" x14ac:dyDescent="0.5">
      <c r="A413" s="7">
        <v>2556</v>
      </c>
      <c r="B413" s="7">
        <v>170</v>
      </c>
      <c r="C413" s="8"/>
      <c r="D413" s="8"/>
      <c r="E413" s="7">
        <v>122</v>
      </c>
      <c r="F413" s="8">
        <v>2</v>
      </c>
      <c r="G413" s="8"/>
      <c r="H413" s="8"/>
      <c r="I413" s="7">
        <v>37</v>
      </c>
      <c r="J413" s="9">
        <f t="shared" ref="J413:J419" si="88">IF(A413=2556,E413/B413,IF(A413=2557,F413/B413,IF(A413=2558,G413/B413,IF(A413=2559,H413/B413,0))))</f>
        <v>0.71764705882352942</v>
      </c>
      <c r="K413" s="9">
        <f t="shared" ref="K413:K419" si="89">(B413-I413)/B413</f>
        <v>0.78235294117647058</v>
      </c>
    </row>
    <row r="414" spans="1:11" x14ac:dyDescent="0.5">
      <c r="A414" s="7">
        <v>2557</v>
      </c>
      <c r="B414" s="7">
        <v>195</v>
      </c>
      <c r="C414" s="8"/>
      <c r="D414" s="8"/>
      <c r="E414" s="8"/>
      <c r="F414" s="7">
        <v>130</v>
      </c>
      <c r="G414" s="8">
        <v>6</v>
      </c>
      <c r="H414" s="8"/>
      <c r="I414" s="7">
        <v>48</v>
      </c>
      <c r="J414" s="9">
        <f t="shared" si="88"/>
        <v>0.66666666666666663</v>
      </c>
      <c r="K414" s="9">
        <f t="shared" si="89"/>
        <v>0.75384615384615383</v>
      </c>
    </row>
    <row r="415" spans="1:11" x14ac:dyDescent="0.5">
      <c r="A415" s="7">
        <v>2558</v>
      </c>
      <c r="B415" s="7">
        <v>161</v>
      </c>
      <c r="C415" s="8"/>
      <c r="D415" s="8"/>
      <c r="E415" s="8"/>
      <c r="F415" s="8"/>
      <c r="G415" s="7">
        <v>95</v>
      </c>
      <c r="H415" s="8">
        <v>16</v>
      </c>
      <c r="I415" s="7">
        <v>30</v>
      </c>
      <c r="J415" s="9">
        <f t="shared" si="88"/>
        <v>0.59006211180124224</v>
      </c>
      <c r="K415" s="9">
        <f t="shared" si="89"/>
        <v>0.81366459627329191</v>
      </c>
    </row>
    <row r="416" spans="1:11" x14ac:dyDescent="0.5">
      <c r="A416" s="7">
        <v>2559</v>
      </c>
      <c r="B416" s="7">
        <v>131</v>
      </c>
      <c r="C416" s="8"/>
      <c r="D416" s="8"/>
      <c r="E416" s="8"/>
      <c r="F416" s="8"/>
      <c r="G416" s="8"/>
      <c r="H416" s="7">
        <v>81</v>
      </c>
      <c r="I416" s="7">
        <v>22</v>
      </c>
      <c r="J416" s="9">
        <f t="shared" si="88"/>
        <v>0.61832061068702293</v>
      </c>
      <c r="K416" s="9">
        <f t="shared" si="89"/>
        <v>0.83206106870229013</v>
      </c>
    </row>
    <row r="417" spans="1:11" x14ac:dyDescent="0.5">
      <c r="A417" s="7">
        <v>2560</v>
      </c>
      <c r="B417" s="7">
        <v>90</v>
      </c>
      <c r="C417" s="8"/>
      <c r="D417" s="8"/>
      <c r="E417" s="8"/>
      <c r="F417" s="8"/>
      <c r="G417" s="8"/>
      <c r="H417" s="8"/>
      <c r="I417" s="7">
        <v>20</v>
      </c>
      <c r="J417" s="9">
        <f t="shared" si="88"/>
        <v>0</v>
      </c>
      <c r="K417" s="9">
        <f t="shared" si="89"/>
        <v>0.77777777777777779</v>
      </c>
    </row>
    <row r="418" spans="1:11" x14ac:dyDescent="0.5">
      <c r="A418" s="7">
        <v>2561</v>
      </c>
      <c r="B418" s="7">
        <v>57</v>
      </c>
      <c r="C418" s="8"/>
      <c r="D418" s="8"/>
      <c r="E418" s="8"/>
      <c r="F418" s="8"/>
      <c r="G418" s="8"/>
      <c r="H418" s="8"/>
      <c r="I418" s="7">
        <v>6</v>
      </c>
      <c r="J418" s="9">
        <f t="shared" si="88"/>
        <v>0</v>
      </c>
      <c r="K418" s="9">
        <f t="shared" si="89"/>
        <v>0.89473684210526316</v>
      </c>
    </row>
    <row r="419" spans="1:11" x14ac:dyDescent="0.5">
      <c r="A419" s="7">
        <v>2562</v>
      </c>
      <c r="B419" s="7">
        <v>49</v>
      </c>
      <c r="C419" s="8"/>
      <c r="D419" s="8"/>
      <c r="E419" s="8"/>
      <c r="F419" s="8"/>
      <c r="G419" s="8"/>
      <c r="H419" s="8"/>
      <c r="I419" s="7">
        <v>7</v>
      </c>
      <c r="J419" s="9">
        <f t="shared" si="88"/>
        <v>0</v>
      </c>
      <c r="K419" s="9">
        <f t="shared" si="89"/>
        <v>0.8571428571428571</v>
      </c>
    </row>
    <row r="420" spans="1:11" x14ac:dyDescent="0.5">
      <c r="A420" s="2" t="s">
        <v>52</v>
      </c>
    </row>
    <row r="421" spans="1:11" x14ac:dyDescent="0.5">
      <c r="A421" s="2" t="s">
        <v>16</v>
      </c>
    </row>
    <row r="422" spans="1:11" x14ac:dyDescent="0.5">
      <c r="A422" s="4" t="s">
        <v>5</v>
      </c>
      <c r="B422" s="4" t="s">
        <v>6</v>
      </c>
      <c r="C422" s="4" t="s">
        <v>7</v>
      </c>
      <c r="D422" s="4"/>
      <c r="E422" s="4"/>
      <c r="F422" s="4"/>
      <c r="G422" s="4"/>
      <c r="H422" s="4"/>
      <c r="I422" s="5" t="s">
        <v>8</v>
      </c>
      <c r="J422" s="5" t="s">
        <v>9</v>
      </c>
      <c r="K422" s="5" t="s">
        <v>10</v>
      </c>
    </row>
    <row r="423" spans="1:11" x14ac:dyDescent="0.5">
      <c r="A423" s="4"/>
      <c r="B423" s="4"/>
      <c r="C423" s="6">
        <v>2557</v>
      </c>
      <c r="D423" s="6">
        <v>2558</v>
      </c>
      <c r="E423" s="6">
        <v>2559</v>
      </c>
      <c r="F423" s="6">
        <v>2560</v>
      </c>
      <c r="G423" s="6">
        <v>2561</v>
      </c>
      <c r="H423" s="6">
        <v>2562</v>
      </c>
      <c r="I423" s="5"/>
      <c r="J423" s="5"/>
      <c r="K423" s="5"/>
    </row>
    <row r="424" spans="1:11" x14ac:dyDescent="0.5">
      <c r="A424" s="7">
        <v>2556</v>
      </c>
      <c r="B424" s="7">
        <v>251</v>
      </c>
      <c r="C424" s="7">
        <v>209</v>
      </c>
      <c r="D424" s="8">
        <v>3</v>
      </c>
      <c r="E424" s="8"/>
      <c r="F424" s="8"/>
      <c r="G424" s="8"/>
      <c r="H424" s="8"/>
      <c r="I424" s="7">
        <v>22</v>
      </c>
      <c r="J424" s="9">
        <f t="shared" ref="J424:J430" si="90">IF(A424=2556,C424/B424,IF(A424=2557,D424/B424,IF(A424=2558,E424/B424,IF(A424=2559,F424/B424,IF(A424=2560,G424/B424,IF(A424=2561,H424/B424,0))))))</f>
        <v>0.83266932270916338</v>
      </c>
      <c r="K424" s="9">
        <f t="shared" ref="K424:K430" si="91">(B424-I424)/B424</f>
        <v>0.91235059760956172</v>
      </c>
    </row>
    <row r="425" spans="1:11" x14ac:dyDescent="0.5">
      <c r="A425" s="7">
        <v>2557</v>
      </c>
      <c r="B425" s="7">
        <v>263</v>
      </c>
      <c r="C425" s="8"/>
      <c r="D425" s="7">
        <v>239</v>
      </c>
      <c r="E425" s="8">
        <v>4</v>
      </c>
      <c r="F425" s="8"/>
      <c r="G425" s="8"/>
      <c r="H425" s="8"/>
      <c r="I425" s="7">
        <v>16</v>
      </c>
      <c r="J425" s="9">
        <f t="shared" si="90"/>
        <v>0.90874524714828897</v>
      </c>
      <c r="K425" s="9">
        <f t="shared" si="91"/>
        <v>0.93916349809885935</v>
      </c>
    </row>
    <row r="426" spans="1:11" x14ac:dyDescent="0.5">
      <c r="A426" s="7">
        <v>2558</v>
      </c>
      <c r="B426" s="7">
        <v>201</v>
      </c>
      <c r="C426" s="8"/>
      <c r="D426" s="8"/>
      <c r="E426" s="7">
        <v>176</v>
      </c>
      <c r="F426" s="8">
        <v>5</v>
      </c>
      <c r="G426" s="8"/>
      <c r="H426" s="8"/>
      <c r="I426" s="7">
        <v>9</v>
      </c>
      <c r="J426" s="9">
        <f t="shared" si="90"/>
        <v>0.87562189054726369</v>
      </c>
      <c r="K426" s="9">
        <f t="shared" si="91"/>
        <v>0.95522388059701491</v>
      </c>
    </row>
    <row r="427" spans="1:11" x14ac:dyDescent="0.5">
      <c r="A427" s="7">
        <v>2559</v>
      </c>
      <c r="B427" s="7">
        <v>185</v>
      </c>
      <c r="C427" s="8"/>
      <c r="D427" s="8"/>
      <c r="E427" s="8"/>
      <c r="F427" s="7">
        <v>164</v>
      </c>
      <c r="G427" s="8">
        <v>1</v>
      </c>
      <c r="H427" s="8"/>
      <c r="I427" s="7">
        <v>3</v>
      </c>
      <c r="J427" s="9">
        <f t="shared" si="90"/>
        <v>0.88648648648648654</v>
      </c>
      <c r="K427" s="9">
        <f t="shared" si="91"/>
        <v>0.98378378378378384</v>
      </c>
    </row>
    <row r="428" spans="1:11" x14ac:dyDescent="0.5">
      <c r="A428" s="7">
        <v>2560</v>
      </c>
      <c r="B428" s="7">
        <v>324</v>
      </c>
      <c r="C428" s="8"/>
      <c r="D428" s="8"/>
      <c r="E428" s="8"/>
      <c r="F428" s="8"/>
      <c r="G428" s="7">
        <v>281</v>
      </c>
      <c r="H428" s="8"/>
      <c r="I428" s="7">
        <v>23</v>
      </c>
      <c r="J428" s="9">
        <f t="shared" si="90"/>
        <v>0.86728395061728392</v>
      </c>
      <c r="K428" s="9">
        <f t="shared" si="91"/>
        <v>0.92901234567901236</v>
      </c>
    </row>
    <row r="429" spans="1:11" x14ac:dyDescent="0.5">
      <c r="A429" s="7">
        <v>2561</v>
      </c>
      <c r="B429" s="7">
        <v>306</v>
      </c>
      <c r="C429" s="8"/>
      <c r="D429" s="8"/>
      <c r="E429" s="8"/>
      <c r="F429" s="8"/>
      <c r="G429" s="8"/>
      <c r="H429" s="7">
        <v>265</v>
      </c>
      <c r="I429" s="7">
        <v>17</v>
      </c>
      <c r="J429" s="9">
        <f t="shared" si="90"/>
        <v>0.86601307189542487</v>
      </c>
      <c r="K429" s="9">
        <f t="shared" si="91"/>
        <v>0.94444444444444442</v>
      </c>
    </row>
    <row r="430" spans="1:11" x14ac:dyDescent="0.5">
      <c r="A430" s="7">
        <v>2562</v>
      </c>
      <c r="B430" s="7">
        <v>337</v>
      </c>
      <c r="C430" s="8"/>
      <c r="D430" s="8"/>
      <c r="E430" s="8"/>
      <c r="F430" s="8"/>
      <c r="G430" s="8"/>
      <c r="H430" s="8"/>
      <c r="I430" s="7">
        <v>16</v>
      </c>
      <c r="J430" s="9">
        <f t="shared" si="90"/>
        <v>0</v>
      </c>
      <c r="K430" s="9">
        <f t="shared" si="91"/>
        <v>0.95252225519287836</v>
      </c>
    </row>
    <row r="431" spans="1:11" x14ac:dyDescent="0.5">
      <c r="A431" s="2" t="s">
        <v>4</v>
      </c>
    </row>
    <row r="432" spans="1:11" x14ac:dyDescent="0.5">
      <c r="A432" s="4" t="s">
        <v>5</v>
      </c>
      <c r="B432" s="4" t="s">
        <v>6</v>
      </c>
      <c r="C432" s="4" t="s">
        <v>7</v>
      </c>
      <c r="D432" s="4"/>
      <c r="E432" s="4"/>
      <c r="F432" s="4"/>
      <c r="G432" s="4"/>
      <c r="H432" s="4"/>
      <c r="I432" s="5" t="s">
        <v>8</v>
      </c>
      <c r="J432" s="5" t="s">
        <v>9</v>
      </c>
      <c r="K432" s="5" t="s">
        <v>10</v>
      </c>
    </row>
    <row r="433" spans="1:11" x14ac:dyDescent="0.5">
      <c r="A433" s="4"/>
      <c r="B433" s="4"/>
      <c r="C433" s="6">
        <v>2557</v>
      </c>
      <c r="D433" s="6">
        <v>2558</v>
      </c>
      <c r="E433" s="6">
        <v>2559</v>
      </c>
      <c r="F433" s="6">
        <v>2560</v>
      </c>
      <c r="G433" s="6">
        <v>2561</v>
      </c>
      <c r="H433" s="6">
        <v>2562</v>
      </c>
      <c r="I433" s="5"/>
      <c r="J433" s="5"/>
      <c r="K433" s="5"/>
    </row>
    <row r="434" spans="1:11" x14ac:dyDescent="0.5">
      <c r="A434" s="7">
        <v>2556</v>
      </c>
      <c r="B434" s="7">
        <v>265</v>
      </c>
      <c r="C434" s="8"/>
      <c r="D434" s="8"/>
      <c r="E434" s="7">
        <v>224</v>
      </c>
      <c r="F434" s="8">
        <v>2</v>
      </c>
      <c r="G434" s="8">
        <v>2</v>
      </c>
      <c r="H434" s="8"/>
      <c r="I434" s="7">
        <v>31</v>
      </c>
      <c r="J434" s="9">
        <f t="shared" ref="J434:J440" si="92">IF(A434=2556,E434/B434,IF(A434=2557,F434/B434,IF(A434=2558,G434/B434,IF(A434=2559,H434/B434,0))))</f>
        <v>0.84528301886792456</v>
      </c>
      <c r="K434" s="9">
        <f t="shared" ref="K434:K440" si="93">(B434-I434)/B434</f>
        <v>0.88301886792452833</v>
      </c>
    </row>
    <row r="435" spans="1:11" x14ac:dyDescent="0.5">
      <c r="A435" s="7">
        <v>2557</v>
      </c>
      <c r="B435" s="7">
        <v>285</v>
      </c>
      <c r="C435" s="8"/>
      <c r="D435" s="8"/>
      <c r="E435" s="8"/>
      <c r="F435" s="7">
        <v>232</v>
      </c>
      <c r="G435" s="8">
        <v>1</v>
      </c>
      <c r="H435" s="8"/>
      <c r="I435" s="7">
        <v>46</v>
      </c>
      <c r="J435" s="9">
        <f t="shared" si="92"/>
        <v>0.81403508771929822</v>
      </c>
      <c r="K435" s="9">
        <f t="shared" si="93"/>
        <v>0.83859649122807023</v>
      </c>
    </row>
    <row r="436" spans="1:11" x14ac:dyDescent="0.5">
      <c r="A436" s="7">
        <v>2558</v>
      </c>
      <c r="B436" s="7">
        <v>312</v>
      </c>
      <c r="C436" s="8"/>
      <c r="D436" s="8"/>
      <c r="E436" s="8"/>
      <c r="F436" s="8"/>
      <c r="G436" s="7">
        <v>277</v>
      </c>
      <c r="H436" s="8">
        <v>4</v>
      </c>
      <c r="I436" s="7">
        <v>6</v>
      </c>
      <c r="J436" s="9">
        <f t="shared" si="92"/>
        <v>0.88782051282051277</v>
      </c>
      <c r="K436" s="9">
        <f t="shared" si="93"/>
        <v>0.98076923076923073</v>
      </c>
    </row>
    <row r="437" spans="1:11" x14ac:dyDescent="0.5">
      <c r="A437" s="7">
        <v>2559</v>
      </c>
      <c r="B437" s="7">
        <v>374</v>
      </c>
      <c r="C437" s="8"/>
      <c r="D437" s="8"/>
      <c r="E437" s="8"/>
      <c r="F437" s="8"/>
      <c r="G437" s="8"/>
      <c r="H437" s="7">
        <v>306</v>
      </c>
      <c r="I437" s="7">
        <v>24</v>
      </c>
      <c r="J437" s="9">
        <f t="shared" si="92"/>
        <v>0.81818181818181823</v>
      </c>
      <c r="K437" s="9">
        <f t="shared" si="93"/>
        <v>0.93582887700534756</v>
      </c>
    </row>
    <row r="438" spans="1:11" x14ac:dyDescent="0.5">
      <c r="A438" s="7">
        <v>2560</v>
      </c>
      <c r="B438" s="7">
        <v>321</v>
      </c>
      <c r="C438" s="8"/>
      <c r="D438" s="8"/>
      <c r="E438" s="8"/>
      <c r="F438" s="8"/>
      <c r="G438" s="8"/>
      <c r="H438" s="8"/>
      <c r="I438" s="7">
        <v>19</v>
      </c>
      <c r="J438" s="9">
        <f t="shared" si="92"/>
        <v>0</v>
      </c>
      <c r="K438" s="9">
        <f t="shared" si="93"/>
        <v>0.94080996884735202</v>
      </c>
    </row>
    <row r="439" spans="1:11" x14ac:dyDescent="0.5">
      <c r="A439" s="7">
        <v>2561</v>
      </c>
      <c r="B439" s="7">
        <v>191</v>
      </c>
      <c r="C439" s="8"/>
      <c r="D439" s="8"/>
      <c r="E439" s="8"/>
      <c r="F439" s="8"/>
      <c r="G439" s="8"/>
      <c r="H439" s="8"/>
      <c r="I439" s="7">
        <v>18</v>
      </c>
      <c r="J439" s="9">
        <f t="shared" si="92"/>
        <v>0</v>
      </c>
      <c r="K439" s="9">
        <f t="shared" si="93"/>
        <v>0.90575916230366493</v>
      </c>
    </row>
    <row r="440" spans="1:11" x14ac:dyDescent="0.5">
      <c r="A440" s="7">
        <v>2562</v>
      </c>
      <c r="B440" s="7">
        <v>213</v>
      </c>
      <c r="C440" s="8"/>
      <c r="D440" s="8"/>
      <c r="E440" s="8"/>
      <c r="F440" s="8"/>
      <c r="G440" s="8"/>
      <c r="H440" s="8"/>
      <c r="I440" s="7">
        <v>12</v>
      </c>
      <c r="J440" s="9">
        <f t="shared" si="92"/>
        <v>0</v>
      </c>
      <c r="K440" s="9">
        <f t="shared" si="93"/>
        <v>0.94366197183098588</v>
      </c>
    </row>
    <row r="441" spans="1:11" x14ac:dyDescent="0.5">
      <c r="A441" s="2" t="s">
        <v>53</v>
      </c>
    </row>
    <row r="442" spans="1:11" x14ac:dyDescent="0.5">
      <c r="A442" s="2" t="s">
        <v>4</v>
      </c>
    </row>
    <row r="443" spans="1:11" x14ac:dyDescent="0.5">
      <c r="A443" s="4" t="s">
        <v>5</v>
      </c>
      <c r="B443" s="4" t="s">
        <v>6</v>
      </c>
      <c r="C443" s="4" t="s">
        <v>7</v>
      </c>
      <c r="D443" s="4"/>
      <c r="E443" s="4"/>
      <c r="F443" s="4"/>
      <c r="G443" s="4"/>
      <c r="H443" s="4"/>
      <c r="I443" s="5" t="s">
        <v>8</v>
      </c>
      <c r="J443" s="5" t="s">
        <v>9</v>
      </c>
      <c r="K443" s="5" t="s">
        <v>10</v>
      </c>
    </row>
    <row r="444" spans="1:11" x14ac:dyDescent="0.5">
      <c r="A444" s="4"/>
      <c r="B444" s="4"/>
      <c r="C444" s="6">
        <v>2557</v>
      </c>
      <c r="D444" s="6">
        <v>2558</v>
      </c>
      <c r="E444" s="6">
        <v>2559</v>
      </c>
      <c r="F444" s="6">
        <v>2560</v>
      </c>
      <c r="G444" s="6">
        <v>2561</v>
      </c>
      <c r="H444" s="6">
        <v>2562</v>
      </c>
      <c r="I444" s="5"/>
      <c r="J444" s="5"/>
      <c r="K444" s="5"/>
    </row>
    <row r="445" spans="1:11" x14ac:dyDescent="0.5">
      <c r="A445" s="7">
        <v>2562</v>
      </c>
      <c r="B445" s="7">
        <v>22</v>
      </c>
      <c r="C445" s="8"/>
      <c r="D445" s="8"/>
      <c r="E445" s="8"/>
      <c r="F445" s="8"/>
      <c r="G445" s="8"/>
      <c r="H445" s="8"/>
      <c r="I445" s="7">
        <v>8</v>
      </c>
      <c r="J445" s="9">
        <f t="shared" ref="J445" si="94">SUM(C445:H445)/B445</f>
        <v>0</v>
      </c>
      <c r="K445" s="9">
        <f t="shared" ref="K445" si="95">(B445-I445)/B445</f>
        <v>0.63636363636363635</v>
      </c>
    </row>
    <row r="446" spans="1:11" x14ac:dyDescent="0.5">
      <c r="A446" s="2" t="s">
        <v>37</v>
      </c>
    </row>
    <row r="447" spans="1:11" x14ac:dyDescent="0.5">
      <c r="A447" s="2" t="s">
        <v>54</v>
      </c>
    </row>
    <row r="448" spans="1:11" x14ac:dyDescent="0.5">
      <c r="A448" s="2" t="s">
        <v>4</v>
      </c>
    </row>
    <row r="449" spans="1:11" x14ac:dyDescent="0.5">
      <c r="A449" s="4" t="s">
        <v>5</v>
      </c>
      <c r="B449" s="4" t="s">
        <v>6</v>
      </c>
      <c r="C449" s="4" t="s">
        <v>7</v>
      </c>
      <c r="D449" s="4"/>
      <c r="E449" s="4"/>
      <c r="F449" s="4"/>
      <c r="G449" s="4"/>
      <c r="H449" s="4"/>
      <c r="I449" s="5" t="s">
        <v>8</v>
      </c>
      <c r="J449" s="5" t="s">
        <v>9</v>
      </c>
      <c r="K449" s="5" t="s">
        <v>10</v>
      </c>
    </row>
    <row r="450" spans="1:11" x14ac:dyDescent="0.5">
      <c r="A450" s="4"/>
      <c r="B450" s="4"/>
      <c r="C450" s="6">
        <v>2557</v>
      </c>
      <c r="D450" s="6">
        <v>2558</v>
      </c>
      <c r="E450" s="6">
        <v>2559</v>
      </c>
      <c r="F450" s="6">
        <v>2560</v>
      </c>
      <c r="G450" s="6">
        <v>2561</v>
      </c>
      <c r="H450" s="6">
        <v>2562</v>
      </c>
      <c r="I450" s="5"/>
      <c r="J450" s="5"/>
      <c r="K450" s="5"/>
    </row>
    <row r="451" spans="1:11" x14ac:dyDescent="0.5">
      <c r="A451" s="7">
        <v>2556</v>
      </c>
      <c r="B451" s="7">
        <v>72</v>
      </c>
      <c r="C451" s="7">
        <v>2</v>
      </c>
      <c r="D451" s="8">
        <v>24</v>
      </c>
      <c r="E451" s="8">
        <v>16</v>
      </c>
      <c r="F451" s="8">
        <v>16</v>
      </c>
      <c r="G451" s="8">
        <v>5</v>
      </c>
      <c r="H451" s="8"/>
      <c r="I451" s="7">
        <v>4</v>
      </c>
      <c r="J451" s="9">
        <f t="shared" ref="J451:J457" si="96">IF(A451=2556,C451/B451,IF(A451=2557,D451/B451,IF(A451=2558,E451/B451,IF(A451=2559,F451/B451,IF(A451=2560,G451/B451,IF(A451=2561,H451/B451,0))))))</f>
        <v>2.7777777777777776E-2</v>
      </c>
      <c r="K451" s="9">
        <f t="shared" ref="K451:K457" si="97">(B451-I451)/B451</f>
        <v>0.94444444444444442</v>
      </c>
    </row>
    <row r="452" spans="1:11" x14ac:dyDescent="0.5">
      <c r="A452" s="7">
        <v>2557</v>
      </c>
      <c r="B452" s="7">
        <v>75</v>
      </c>
      <c r="C452" s="8"/>
      <c r="D452" s="10"/>
      <c r="E452" s="8">
        <v>24</v>
      </c>
      <c r="F452" s="8">
        <v>11</v>
      </c>
      <c r="G452" s="8">
        <v>15</v>
      </c>
      <c r="H452" s="8">
        <v>1</v>
      </c>
      <c r="I452" s="7">
        <v>18</v>
      </c>
      <c r="J452" s="9">
        <f t="shared" si="96"/>
        <v>0</v>
      </c>
      <c r="K452" s="9">
        <f t="shared" si="97"/>
        <v>0.76</v>
      </c>
    </row>
    <row r="453" spans="1:11" x14ac:dyDescent="0.5">
      <c r="A453" s="7">
        <v>2558</v>
      </c>
      <c r="B453" s="7">
        <v>34</v>
      </c>
      <c r="C453" s="8"/>
      <c r="D453" s="8"/>
      <c r="E453" s="7">
        <v>10</v>
      </c>
      <c r="F453" s="8">
        <v>12</v>
      </c>
      <c r="G453" s="8">
        <v>2</v>
      </c>
      <c r="H453" s="8">
        <v>1</v>
      </c>
      <c r="I453" s="7">
        <v>3</v>
      </c>
      <c r="J453" s="9">
        <f t="shared" si="96"/>
        <v>0.29411764705882354</v>
      </c>
      <c r="K453" s="9">
        <f t="shared" si="97"/>
        <v>0.91176470588235292</v>
      </c>
    </row>
    <row r="454" spans="1:11" x14ac:dyDescent="0.5">
      <c r="A454" s="7">
        <v>2559</v>
      </c>
      <c r="B454" s="7">
        <v>17</v>
      </c>
      <c r="C454" s="8"/>
      <c r="D454" s="8"/>
      <c r="E454" s="8"/>
      <c r="F454" s="7">
        <v>2</v>
      </c>
      <c r="G454" s="8">
        <v>9</v>
      </c>
      <c r="H454" s="8">
        <v>1</v>
      </c>
      <c r="I454" s="7">
        <v>2</v>
      </c>
      <c r="J454" s="9">
        <f t="shared" si="96"/>
        <v>0.11764705882352941</v>
      </c>
      <c r="K454" s="9">
        <f t="shared" si="97"/>
        <v>0.88235294117647056</v>
      </c>
    </row>
    <row r="455" spans="1:11" x14ac:dyDescent="0.5">
      <c r="A455" s="7">
        <v>2560</v>
      </c>
      <c r="B455" s="7">
        <v>24</v>
      </c>
      <c r="C455" s="8"/>
      <c r="D455" s="8"/>
      <c r="E455" s="8"/>
      <c r="F455" s="8"/>
      <c r="G455" s="7">
        <v>1</v>
      </c>
      <c r="H455" s="8">
        <v>5</v>
      </c>
      <c r="I455" s="7">
        <v>5</v>
      </c>
      <c r="J455" s="9">
        <f t="shared" si="96"/>
        <v>4.1666666666666664E-2</v>
      </c>
      <c r="K455" s="9">
        <f t="shared" si="97"/>
        <v>0.79166666666666663</v>
      </c>
    </row>
    <row r="456" spans="1:11" x14ac:dyDescent="0.5">
      <c r="A456" s="7">
        <v>2561</v>
      </c>
      <c r="B456" s="7">
        <v>44</v>
      </c>
      <c r="C456" s="8"/>
      <c r="D456" s="8"/>
      <c r="E456" s="8"/>
      <c r="F456" s="8"/>
      <c r="G456" s="8"/>
      <c r="H456" s="7"/>
      <c r="I456" s="7">
        <v>4</v>
      </c>
      <c r="J456" s="9">
        <f t="shared" si="96"/>
        <v>0</v>
      </c>
      <c r="K456" s="9">
        <f t="shared" si="97"/>
        <v>0.90909090909090906</v>
      </c>
    </row>
    <row r="457" spans="1:11" x14ac:dyDescent="0.5">
      <c r="A457" s="7">
        <v>2562</v>
      </c>
      <c r="B457" s="7">
        <v>32</v>
      </c>
      <c r="C457" s="8"/>
      <c r="D457" s="8"/>
      <c r="E457" s="8"/>
      <c r="F457" s="8"/>
      <c r="G457" s="8"/>
      <c r="H457" s="8"/>
      <c r="I457" s="7">
        <v>5</v>
      </c>
      <c r="J457" s="9">
        <f t="shared" si="96"/>
        <v>0</v>
      </c>
      <c r="K457" s="9">
        <f t="shared" si="97"/>
        <v>0.84375</v>
      </c>
    </row>
    <row r="458" spans="1:11" x14ac:dyDescent="0.5">
      <c r="A458" s="2" t="s">
        <v>55</v>
      </c>
    </row>
    <row r="459" spans="1:11" x14ac:dyDescent="0.5">
      <c r="A459" s="2" t="s">
        <v>56</v>
      </c>
    </row>
    <row r="460" spans="1:11" x14ac:dyDescent="0.5">
      <c r="A460" s="2" t="s">
        <v>4</v>
      </c>
    </row>
    <row r="461" spans="1:11" x14ac:dyDescent="0.5">
      <c r="A461" s="4" t="s">
        <v>5</v>
      </c>
      <c r="B461" s="4" t="s">
        <v>6</v>
      </c>
      <c r="C461" s="4" t="s">
        <v>7</v>
      </c>
      <c r="D461" s="4"/>
      <c r="E461" s="4"/>
      <c r="F461" s="4"/>
      <c r="G461" s="4"/>
      <c r="H461" s="4"/>
      <c r="I461" s="5" t="s">
        <v>8</v>
      </c>
      <c r="J461" s="5" t="s">
        <v>9</v>
      </c>
      <c r="K461" s="5" t="s">
        <v>10</v>
      </c>
    </row>
    <row r="462" spans="1:11" x14ac:dyDescent="0.5">
      <c r="A462" s="4"/>
      <c r="B462" s="4"/>
      <c r="C462" s="6">
        <v>2557</v>
      </c>
      <c r="D462" s="6">
        <v>2558</v>
      </c>
      <c r="E462" s="6">
        <v>2559</v>
      </c>
      <c r="F462" s="6">
        <v>2560</v>
      </c>
      <c r="G462" s="6">
        <v>2561</v>
      </c>
      <c r="H462" s="6">
        <v>2562</v>
      </c>
      <c r="I462" s="5"/>
      <c r="J462" s="5"/>
      <c r="K462" s="5"/>
    </row>
    <row r="463" spans="1:11" x14ac:dyDescent="0.5">
      <c r="A463" s="7">
        <v>2557</v>
      </c>
      <c r="B463" s="7">
        <v>12</v>
      </c>
      <c r="C463" s="8"/>
      <c r="D463" s="8"/>
      <c r="E463" s="7"/>
      <c r="F463" s="8">
        <v>3</v>
      </c>
      <c r="G463" s="8"/>
      <c r="H463" s="8">
        <v>1</v>
      </c>
      <c r="I463" s="7">
        <v>2</v>
      </c>
      <c r="J463" s="9">
        <f t="shared" ref="J463:J467" si="98">IF(A463=2556,D463/B463,IF(A463=2557,E463/B463,IF(A463=2558,F463/B463,IF(A463=2559,G463/B463,IF(A463=2560,H463/B463,0)))))</f>
        <v>0</v>
      </c>
      <c r="K463" s="9">
        <f t="shared" ref="K463:K467" si="99">(B463-I463)/B463</f>
        <v>0.83333333333333337</v>
      </c>
    </row>
    <row r="464" spans="1:11" x14ac:dyDescent="0.5">
      <c r="A464" s="7">
        <v>2558</v>
      </c>
      <c r="B464" s="7">
        <v>5</v>
      </c>
      <c r="C464" s="8"/>
      <c r="D464" s="8"/>
      <c r="E464" s="8"/>
      <c r="F464" s="10">
        <v>2</v>
      </c>
      <c r="G464" s="8"/>
      <c r="H464" s="8"/>
      <c r="I464" s="7">
        <v>0</v>
      </c>
      <c r="J464" s="9">
        <f t="shared" si="98"/>
        <v>0.4</v>
      </c>
      <c r="K464" s="9">
        <f t="shared" si="99"/>
        <v>1</v>
      </c>
    </row>
    <row r="465" spans="1:11" x14ac:dyDescent="0.5">
      <c r="A465" s="7">
        <v>2559</v>
      </c>
      <c r="B465" s="7">
        <v>15</v>
      </c>
      <c r="C465" s="8"/>
      <c r="D465" s="8"/>
      <c r="E465" s="8"/>
      <c r="F465" s="8"/>
      <c r="G465" s="7">
        <v>1</v>
      </c>
      <c r="H465" s="8"/>
      <c r="I465" s="7">
        <v>1</v>
      </c>
      <c r="J465" s="9">
        <f t="shared" si="98"/>
        <v>6.6666666666666666E-2</v>
      </c>
      <c r="K465" s="9">
        <f t="shared" si="99"/>
        <v>0.93333333333333335</v>
      </c>
    </row>
    <row r="466" spans="1:11" x14ac:dyDescent="0.5">
      <c r="A466" s="7">
        <v>2560</v>
      </c>
      <c r="B466" s="7">
        <v>0</v>
      </c>
      <c r="C466" s="8"/>
      <c r="D466" s="8"/>
      <c r="E466" s="8"/>
      <c r="F466" s="8"/>
      <c r="G466" s="8"/>
      <c r="H466" s="7"/>
      <c r="I466" s="7">
        <v>0</v>
      </c>
      <c r="J466" s="9">
        <v>0</v>
      </c>
      <c r="K466" s="9">
        <v>0</v>
      </c>
    </row>
    <row r="467" spans="1:11" x14ac:dyDescent="0.5">
      <c r="A467" s="7">
        <v>2561</v>
      </c>
      <c r="B467" s="7">
        <v>5</v>
      </c>
      <c r="C467" s="8"/>
      <c r="D467" s="8"/>
      <c r="E467" s="8"/>
      <c r="F467" s="8"/>
      <c r="G467" s="8"/>
      <c r="H467" s="8"/>
      <c r="I467" s="7">
        <v>0</v>
      </c>
      <c r="J467" s="9">
        <f t="shared" si="98"/>
        <v>0</v>
      </c>
      <c r="K467" s="9">
        <f t="shared" si="99"/>
        <v>1</v>
      </c>
    </row>
    <row r="468" spans="1:11" s="3" customFormat="1" ht="27.75" x14ac:dyDescent="0.65">
      <c r="A468" s="3" t="s">
        <v>57</v>
      </c>
    </row>
    <row r="469" spans="1:11" x14ac:dyDescent="0.5">
      <c r="A469" s="2" t="s">
        <v>11</v>
      </c>
    </row>
    <row r="470" spans="1:11" x14ac:dyDescent="0.5">
      <c r="A470" s="2" t="s">
        <v>58</v>
      </c>
    </row>
    <row r="471" spans="1:11" x14ac:dyDescent="0.5">
      <c r="A471" s="2" t="s">
        <v>4</v>
      </c>
    </row>
    <row r="472" spans="1:11" x14ac:dyDescent="0.5">
      <c r="A472" s="4" t="s">
        <v>5</v>
      </c>
      <c r="B472" s="4" t="s">
        <v>6</v>
      </c>
      <c r="C472" s="4" t="s">
        <v>7</v>
      </c>
      <c r="D472" s="4"/>
      <c r="E472" s="4"/>
      <c r="F472" s="4"/>
      <c r="G472" s="4"/>
      <c r="H472" s="4"/>
      <c r="I472" s="5" t="s">
        <v>8</v>
      </c>
      <c r="J472" s="5" t="s">
        <v>9</v>
      </c>
      <c r="K472" s="5" t="s">
        <v>10</v>
      </c>
    </row>
    <row r="473" spans="1:11" x14ac:dyDescent="0.5">
      <c r="A473" s="4"/>
      <c r="B473" s="4"/>
      <c r="C473" s="6">
        <v>2557</v>
      </c>
      <c r="D473" s="6">
        <v>2558</v>
      </c>
      <c r="E473" s="6">
        <v>2559</v>
      </c>
      <c r="F473" s="6">
        <v>2560</v>
      </c>
      <c r="G473" s="6">
        <v>2561</v>
      </c>
      <c r="H473" s="6">
        <v>2562</v>
      </c>
      <c r="I473" s="5"/>
      <c r="J473" s="5"/>
      <c r="K473" s="5"/>
    </row>
    <row r="474" spans="1:11" x14ac:dyDescent="0.5">
      <c r="A474" s="7">
        <v>2557</v>
      </c>
      <c r="B474" s="7">
        <v>15</v>
      </c>
      <c r="C474" s="8"/>
      <c r="D474" s="8"/>
      <c r="E474" s="8"/>
      <c r="F474" s="7">
        <v>2</v>
      </c>
      <c r="G474" s="8">
        <v>1</v>
      </c>
      <c r="H474" s="8"/>
      <c r="I474" s="7">
        <v>12</v>
      </c>
      <c r="J474" s="9">
        <f t="shared" ref="J474:J479" si="100">IF(A474=2556,E474/B474,IF(A474=2557,F474/B474,IF(A474=2558,G474/B474,IF(A474=2559,H474/B474,0))))</f>
        <v>0.13333333333333333</v>
      </c>
      <c r="K474" s="9">
        <f t="shared" ref="K474:K479" si="101">(B474-I474)/B474</f>
        <v>0.2</v>
      </c>
    </row>
    <row r="475" spans="1:11" x14ac:dyDescent="0.5">
      <c r="A475" s="7">
        <v>2558</v>
      </c>
      <c r="B475" s="7">
        <v>18</v>
      </c>
      <c r="C475" s="8"/>
      <c r="D475" s="8"/>
      <c r="E475" s="8"/>
      <c r="F475" s="8"/>
      <c r="G475" s="7">
        <v>11</v>
      </c>
      <c r="H475" s="8"/>
      <c r="I475" s="7">
        <v>2</v>
      </c>
      <c r="J475" s="9">
        <f t="shared" si="100"/>
        <v>0.61111111111111116</v>
      </c>
      <c r="K475" s="9">
        <f t="shared" si="101"/>
        <v>0.88888888888888884</v>
      </c>
    </row>
    <row r="476" spans="1:11" x14ac:dyDescent="0.5">
      <c r="A476" s="7">
        <v>2559</v>
      </c>
      <c r="B476" s="7">
        <v>34</v>
      </c>
      <c r="C476" s="8"/>
      <c r="D476" s="8"/>
      <c r="E476" s="8"/>
      <c r="F476" s="8"/>
      <c r="G476" s="8"/>
      <c r="H476" s="7">
        <v>22</v>
      </c>
      <c r="I476" s="7">
        <v>4</v>
      </c>
      <c r="J476" s="9">
        <f t="shared" si="100"/>
        <v>0.6470588235294118</v>
      </c>
      <c r="K476" s="9">
        <f t="shared" si="101"/>
        <v>0.88235294117647056</v>
      </c>
    </row>
    <row r="477" spans="1:11" x14ac:dyDescent="0.5">
      <c r="A477" s="7">
        <v>2560</v>
      </c>
      <c r="B477" s="7">
        <v>12</v>
      </c>
      <c r="C477" s="8"/>
      <c r="D477" s="8"/>
      <c r="E477" s="8"/>
      <c r="F477" s="8"/>
      <c r="G477" s="8"/>
      <c r="H477" s="8"/>
      <c r="I477" s="7">
        <v>2</v>
      </c>
      <c r="J477" s="9">
        <f t="shared" si="100"/>
        <v>0</v>
      </c>
      <c r="K477" s="9">
        <f t="shared" si="101"/>
        <v>0.83333333333333337</v>
      </c>
    </row>
    <row r="478" spans="1:11" x14ac:dyDescent="0.5">
      <c r="A478" s="7">
        <v>2561</v>
      </c>
      <c r="B478" s="7">
        <v>2</v>
      </c>
      <c r="C478" s="8"/>
      <c r="D478" s="8"/>
      <c r="E478" s="8"/>
      <c r="F478" s="8"/>
      <c r="G478" s="8"/>
      <c r="H478" s="8"/>
      <c r="I478" s="7">
        <v>1</v>
      </c>
      <c r="J478" s="9">
        <f t="shared" si="100"/>
        <v>0</v>
      </c>
      <c r="K478" s="9">
        <f t="shared" si="101"/>
        <v>0.5</v>
      </c>
    </row>
    <row r="479" spans="1:11" x14ac:dyDescent="0.5">
      <c r="A479" s="7">
        <v>2562</v>
      </c>
      <c r="B479" s="7">
        <v>10</v>
      </c>
      <c r="C479" s="8"/>
      <c r="D479" s="8"/>
      <c r="E479" s="8"/>
      <c r="F479" s="8"/>
      <c r="G479" s="8"/>
      <c r="H479" s="8"/>
      <c r="I479" s="7">
        <v>3</v>
      </c>
      <c r="J479" s="9">
        <f t="shared" si="100"/>
        <v>0</v>
      </c>
      <c r="K479" s="9">
        <f t="shared" si="101"/>
        <v>0.7</v>
      </c>
    </row>
    <row r="480" spans="1:11" x14ac:dyDescent="0.5">
      <c r="A480" s="2" t="s">
        <v>59</v>
      </c>
    </row>
    <row r="481" spans="1:11" x14ac:dyDescent="0.5">
      <c r="A481" s="2" t="s">
        <v>4</v>
      </c>
    </row>
    <row r="482" spans="1:11" x14ac:dyDescent="0.5">
      <c r="A482" s="4" t="s">
        <v>5</v>
      </c>
      <c r="B482" s="4" t="s">
        <v>6</v>
      </c>
      <c r="C482" s="4" t="s">
        <v>7</v>
      </c>
      <c r="D482" s="4"/>
      <c r="E482" s="4"/>
      <c r="F482" s="4"/>
      <c r="G482" s="4"/>
      <c r="H482" s="4"/>
      <c r="I482" s="5" t="s">
        <v>8</v>
      </c>
      <c r="J482" s="5" t="s">
        <v>9</v>
      </c>
      <c r="K482" s="5" t="s">
        <v>10</v>
      </c>
    </row>
    <row r="483" spans="1:11" x14ac:dyDescent="0.5">
      <c r="A483" s="4"/>
      <c r="B483" s="4"/>
      <c r="C483" s="6">
        <v>2557</v>
      </c>
      <c r="D483" s="6">
        <v>2558</v>
      </c>
      <c r="E483" s="6">
        <v>2559</v>
      </c>
      <c r="F483" s="6">
        <v>2560</v>
      </c>
      <c r="G483" s="6">
        <v>2561</v>
      </c>
      <c r="H483" s="6">
        <v>2562</v>
      </c>
      <c r="I483" s="5"/>
      <c r="J483" s="5"/>
      <c r="K483" s="5"/>
    </row>
    <row r="484" spans="1:11" x14ac:dyDescent="0.5">
      <c r="A484" s="7">
        <v>2562</v>
      </c>
      <c r="B484" s="7">
        <v>31</v>
      </c>
      <c r="C484" s="8"/>
      <c r="D484" s="8"/>
      <c r="E484" s="8"/>
      <c r="F484" s="8"/>
      <c r="G484" s="8"/>
      <c r="H484" s="8"/>
      <c r="I484" s="7">
        <v>2</v>
      </c>
      <c r="J484" s="9">
        <f t="shared" ref="J484" si="102">SUM(C484:H484)/B484</f>
        <v>0</v>
      </c>
      <c r="K484" s="9">
        <f t="shared" ref="K484" si="103">(B484-I484)/B484</f>
        <v>0.93548387096774188</v>
      </c>
    </row>
    <row r="485" spans="1:11" x14ac:dyDescent="0.5">
      <c r="A485" s="2" t="s">
        <v>60</v>
      </c>
    </row>
    <row r="486" spans="1:11" x14ac:dyDescent="0.5">
      <c r="A486" s="2" t="s">
        <v>16</v>
      </c>
    </row>
    <row r="487" spans="1:11" x14ac:dyDescent="0.5">
      <c r="A487" s="4" t="s">
        <v>5</v>
      </c>
      <c r="B487" s="4" t="s">
        <v>6</v>
      </c>
      <c r="C487" s="4" t="s">
        <v>7</v>
      </c>
      <c r="D487" s="4"/>
      <c r="E487" s="4"/>
      <c r="F487" s="4"/>
      <c r="G487" s="4"/>
      <c r="H487" s="4"/>
      <c r="I487" s="5" t="s">
        <v>8</v>
      </c>
      <c r="J487" s="5" t="s">
        <v>9</v>
      </c>
      <c r="K487" s="5" t="s">
        <v>10</v>
      </c>
    </row>
    <row r="488" spans="1:11" x14ac:dyDescent="0.5">
      <c r="A488" s="4"/>
      <c r="B488" s="4"/>
      <c r="C488" s="6">
        <v>2557</v>
      </c>
      <c r="D488" s="6">
        <v>2558</v>
      </c>
      <c r="E488" s="6">
        <v>2559</v>
      </c>
      <c r="F488" s="6">
        <v>2560</v>
      </c>
      <c r="G488" s="6">
        <v>2561</v>
      </c>
      <c r="H488" s="6">
        <v>2562</v>
      </c>
      <c r="I488" s="5"/>
      <c r="J488" s="5"/>
      <c r="K488" s="5"/>
    </row>
    <row r="489" spans="1:11" x14ac:dyDescent="0.5">
      <c r="A489" s="7">
        <v>2556</v>
      </c>
      <c r="B489" s="7">
        <v>9</v>
      </c>
      <c r="C489" s="8"/>
      <c r="D489" s="7">
        <v>7</v>
      </c>
      <c r="E489" s="8"/>
      <c r="F489" s="8"/>
      <c r="G489" s="8"/>
      <c r="H489" s="8"/>
      <c r="I489" s="7">
        <v>1</v>
      </c>
      <c r="J489" s="9">
        <f>IF(A489=2556,D489/B489,IF(A489=2557,E489/B489,IF(A489=2558,F489/B489,IF(A489=2559,G489/B489,IF(A489=2560,H489/B489,0)))))</f>
        <v>0.77777777777777779</v>
      </c>
      <c r="K489" s="9">
        <f t="shared" ref="K489:K493" si="104">(B489-I489)/B489</f>
        <v>0.88888888888888884</v>
      </c>
    </row>
    <row r="490" spans="1:11" x14ac:dyDescent="0.5">
      <c r="A490" s="7">
        <v>2557</v>
      </c>
      <c r="B490" s="7">
        <v>12</v>
      </c>
      <c r="C490" s="8"/>
      <c r="D490" s="8"/>
      <c r="E490" s="7">
        <v>8</v>
      </c>
      <c r="F490" s="8"/>
      <c r="G490" s="8"/>
      <c r="H490" s="8"/>
      <c r="I490" s="7">
        <v>3</v>
      </c>
      <c r="J490" s="9">
        <f t="shared" ref="J490:J493" si="105">IF(A490=2556,D490/B490,IF(A490=2557,E490/B490,IF(A490=2558,F490/B490,IF(A490=2559,G490/B490,IF(A490=2560,H490/B490,0)))))</f>
        <v>0.66666666666666663</v>
      </c>
      <c r="K490" s="9">
        <f t="shared" si="104"/>
        <v>0.75</v>
      </c>
    </row>
    <row r="491" spans="1:11" x14ac:dyDescent="0.5">
      <c r="A491" s="7">
        <v>2558</v>
      </c>
      <c r="B491" s="7">
        <v>29</v>
      </c>
      <c r="C491" s="8"/>
      <c r="D491" s="8"/>
      <c r="E491" s="8"/>
      <c r="F491" s="7">
        <v>19</v>
      </c>
      <c r="G491" s="8"/>
      <c r="H491" s="8"/>
      <c r="I491" s="7">
        <v>8</v>
      </c>
      <c r="J491" s="9">
        <f t="shared" si="105"/>
        <v>0.65517241379310343</v>
      </c>
      <c r="K491" s="9">
        <f t="shared" si="104"/>
        <v>0.72413793103448276</v>
      </c>
    </row>
    <row r="492" spans="1:11" x14ac:dyDescent="0.5">
      <c r="A492" s="7">
        <v>2559</v>
      </c>
      <c r="B492" s="7">
        <v>9</v>
      </c>
      <c r="C492" s="8"/>
      <c r="D492" s="8"/>
      <c r="E492" s="8"/>
      <c r="F492" s="8"/>
      <c r="G492" s="7">
        <v>9</v>
      </c>
      <c r="H492" s="8"/>
      <c r="I492" s="7">
        <v>0</v>
      </c>
      <c r="J492" s="9">
        <f t="shared" si="105"/>
        <v>1</v>
      </c>
      <c r="K492" s="9">
        <f t="shared" si="104"/>
        <v>1</v>
      </c>
    </row>
    <row r="493" spans="1:11" x14ac:dyDescent="0.5">
      <c r="A493" s="7">
        <v>2560</v>
      </c>
      <c r="B493" s="7">
        <v>18</v>
      </c>
      <c r="C493" s="8"/>
      <c r="D493" s="8"/>
      <c r="E493" s="8"/>
      <c r="F493" s="8"/>
      <c r="G493" s="8"/>
      <c r="H493" s="7">
        <v>17</v>
      </c>
      <c r="I493" s="7">
        <v>1</v>
      </c>
      <c r="J493" s="9">
        <f t="shared" si="105"/>
        <v>0.94444444444444442</v>
      </c>
      <c r="K493" s="9">
        <f t="shared" si="104"/>
        <v>0.94444444444444442</v>
      </c>
    </row>
    <row r="494" spans="1:11" x14ac:dyDescent="0.5">
      <c r="A494" s="2" t="s">
        <v>4</v>
      </c>
    </row>
    <row r="495" spans="1:11" x14ac:dyDescent="0.5">
      <c r="A495" s="4" t="s">
        <v>5</v>
      </c>
      <c r="B495" s="4" t="s">
        <v>6</v>
      </c>
      <c r="C495" s="4" t="s">
        <v>7</v>
      </c>
      <c r="D495" s="4"/>
      <c r="E495" s="4"/>
      <c r="F495" s="4"/>
      <c r="G495" s="4"/>
      <c r="H495" s="4"/>
      <c r="I495" s="5" t="s">
        <v>8</v>
      </c>
      <c r="J495" s="5" t="s">
        <v>9</v>
      </c>
      <c r="K495" s="5" t="s">
        <v>10</v>
      </c>
    </row>
    <row r="496" spans="1:11" x14ac:dyDescent="0.5">
      <c r="A496" s="4"/>
      <c r="B496" s="4"/>
      <c r="C496" s="6">
        <v>2557</v>
      </c>
      <c r="D496" s="6">
        <v>2558</v>
      </c>
      <c r="E496" s="6">
        <v>2559</v>
      </c>
      <c r="F496" s="6">
        <v>2560</v>
      </c>
      <c r="G496" s="6">
        <v>2561</v>
      </c>
      <c r="H496" s="6">
        <v>2562</v>
      </c>
      <c r="I496" s="5"/>
      <c r="J496" s="5"/>
      <c r="K496" s="5"/>
    </row>
    <row r="497" spans="1:11" x14ac:dyDescent="0.5">
      <c r="A497" s="7">
        <v>2556</v>
      </c>
      <c r="B497" s="7">
        <v>87</v>
      </c>
      <c r="C497" s="8"/>
      <c r="D497" s="8"/>
      <c r="E497" s="7">
        <v>50</v>
      </c>
      <c r="F497" s="8">
        <v>2</v>
      </c>
      <c r="G497" s="8"/>
      <c r="H497" s="8"/>
      <c r="I497" s="7">
        <v>18</v>
      </c>
      <c r="J497" s="9">
        <f t="shared" ref="J497:J503" si="106">IF(A497=2556,E497/B497,IF(A497=2557,F497/B497,IF(A497=2558,G497/B497,IF(A497=2559,H497/B497,0))))</f>
        <v>0.57471264367816088</v>
      </c>
      <c r="K497" s="9">
        <f t="shared" ref="K497:K503" si="107">(B497-I497)/B497</f>
        <v>0.7931034482758621</v>
      </c>
    </row>
    <row r="498" spans="1:11" x14ac:dyDescent="0.5">
      <c r="A498" s="7">
        <v>2557</v>
      </c>
      <c r="B498" s="7">
        <v>110</v>
      </c>
      <c r="C498" s="8"/>
      <c r="D498" s="8"/>
      <c r="E498" s="8"/>
      <c r="F498" s="7">
        <v>57</v>
      </c>
      <c r="G498" s="8">
        <v>1</v>
      </c>
      <c r="H498" s="8">
        <v>1</v>
      </c>
      <c r="I498" s="7">
        <v>47</v>
      </c>
      <c r="J498" s="9">
        <f t="shared" si="106"/>
        <v>0.51818181818181819</v>
      </c>
      <c r="K498" s="9">
        <f t="shared" si="107"/>
        <v>0.57272727272727275</v>
      </c>
    </row>
    <row r="499" spans="1:11" x14ac:dyDescent="0.5">
      <c r="A499" s="7">
        <v>2558</v>
      </c>
      <c r="B499" s="7">
        <v>109</v>
      </c>
      <c r="C499" s="8"/>
      <c r="D499" s="8"/>
      <c r="E499" s="8"/>
      <c r="F499" s="8"/>
      <c r="G499" s="7">
        <v>62</v>
      </c>
      <c r="H499" s="8">
        <v>2</v>
      </c>
      <c r="I499" s="7">
        <v>24</v>
      </c>
      <c r="J499" s="9">
        <f t="shared" si="106"/>
        <v>0.56880733944954132</v>
      </c>
      <c r="K499" s="9">
        <f t="shared" si="107"/>
        <v>0.77981651376146788</v>
      </c>
    </row>
    <row r="500" spans="1:11" x14ac:dyDescent="0.5">
      <c r="A500" s="7">
        <v>2559</v>
      </c>
      <c r="B500" s="7">
        <v>84</v>
      </c>
      <c r="C500" s="8"/>
      <c r="D500" s="8"/>
      <c r="E500" s="8"/>
      <c r="F500" s="8"/>
      <c r="G500" s="8"/>
      <c r="H500" s="7">
        <v>60</v>
      </c>
      <c r="I500" s="7">
        <v>8</v>
      </c>
      <c r="J500" s="9">
        <f t="shared" si="106"/>
        <v>0.7142857142857143</v>
      </c>
      <c r="K500" s="9">
        <f t="shared" si="107"/>
        <v>0.90476190476190477</v>
      </c>
    </row>
    <row r="501" spans="1:11" x14ac:dyDescent="0.5">
      <c r="A501" s="7">
        <v>2560</v>
      </c>
      <c r="B501" s="7">
        <v>84</v>
      </c>
      <c r="C501" s="8"/>
      <c r="D501" s="8"/>
      <c r="E501" s="8"/>
      <c r="F501" s="8"/>
      <c r="G501" s="8"/>
      <c r="H501" s="8"/>
      <c r="I501" s="7">
        <v>14</v>
      </c>
      <c r="J501" s="9">
        <f t="shared" si="106"/>
        <v>0</v>
      </c>
      <c r="K501" s="9">
        <f t="shared" si="107"/>
        <v>0.83333333333333337</v>
      </c>
    </row>
    <row r="502" spans="1:11" x14ac:dyDescent="0.5">
      <c r="A502" s="7">
        <v>2561</v>
      </c>
      <c r="B502" s="7">
        <v>116</v>
      </c>
      <c r="C502" s="8"/>
      <c r="D502" s="8"/>
      <c r="E502" s="8"/>
      <c r="F502" s="8"/>
      <c r="G502" s="8"/>
      <c r="H502" s="8"/>
      <c r="I502" s="7">
        <v>16</v>
      </c>
      <c r="J502" s="9">
        <f t="shared" si="106"/>
        <v>0</v>
      </c>
      <c r="K502" s="9">
        <f t="shared" si="107"/>
        <v>0.86206896551724133</v>
      </c>
    </row>
    <row r="503" spans="1:11" x14ac:dyDescent="0.5">
      <c r="A503" s="7">
        <v>2562</v>
      </c>
      <c r="B503" s="7">
        <v>116</v>
      </c>
      <c r="C503" s="8"/>
      <c r="D503" s="8"/>
      <c r="E503" s="8"/>
      <c r="F503" s="8"/>
      <c r="G503" s="8"/>
      <c r="H503" s="8"/>
      <c r="I503" s="7">
        <v>13</v>
      </c>
      <c r="J503" s="9">
        <f t="shared" si="106"/>
        <v>0</v>
      </c>
      <c r="K503" s="9">
        <f t="shared" si="107"/>
        <v>0.88793103448275867</v>
      </c>
    </row>
    <row r="504" spans="1:11" x14ac:dyDescent="0.5">
      <c r="A504" s="2" t="s">
        <v>61</v>
      </c>
    </row>
    <row r="505" spans="1:11" x14ac:dyDescent="0.5">
      <c r="A505" s="2" t="s">
        <v>4</v>
      </c>
    </row>
    <row r="506" spans="1:11" x14ac:dyDescent="0.5">
      <c r="A506" s="4" t="s">
        <v>5</v>
      </c>
      <c r="B506" s="4" t="s">
        <v>6</v>
      </c>
      <c r="C506" s="4" t="s">
        <v>7</v>
      </c>
      <c r="D506" s="4"/>
      <c r="E506" s="4"/>
      <c r="F506" s="4"/>
      <c r="G506" s="4"/>
      <c r="H506" s="4"/>
      <c r="I506" s="5" t="s">
        <v>8</v>
      </c>
      <c r="J506" s="5" t="s">
        <v>9</v>
      </c>
      <c r="K506" s="5" t="s">
        <v>10</v>
      </c>
    </row>
    <row r="507" spans="1:11" x14ac:dyDescent="0.5">
      <c r="A507" s="4"/>
      <c r="B507" s="4"/>
      <c r="C507" s="6">
        <v>2557</v>
      </c>
      <c r="D507" s="6">
        <v>2558</v>
      </c>
      <c r="E507" s="6">
        <v>2559</v>
      </c>
      <c r="F507" s="6">
        <v>2560</v>
      </c>
      <c r="G507" s="6">
        <v>2561</v>
      </c>
      <c r="H507" s="6">
        <v>2562</v>
      </c>
      <c r="I507" s="5"/>
      <c r="J507" s="5"/>
      <c r="K507" s="5"/>
    </row>
    <row r="508" spans="1:11" x14ac:dyDescent="0.5">
      <c r="A508" s="7">
        <v>2556</v>
      </c>
      <c r="B508" s="7">
        <v>41</v>
      </c>
      <c r="C508" s="8"/>
      <c r="D508" s="8"/>
      <c r="E508" s="7">
        <v>25</v>
      </c>
      <c r="F508" s="8">
        <v>3</v>
      </c>
      <c r="G508" s="8"/>
      <c r="H508" s="8"/>
      <c r="I508" s="7">
        <v>1</v>
      </c>
      <c r="J508" s="9">
        <f t="shared" ref="J508:J514" si="108">IF(A508=2556,E508/B508,IF(A508=2557,F508/B508,IF(A508=2558,G508/B508,IF(A508=2559,H508/B508,0))))</f>
        <v>0.6097560975609756</v>
      </c>
      <c r="K508" s="9">
        <f t="shared" ref="K508:K514" si="109">(B508-I508)/B508</f>
        <v>0.97560975609756095</v>
      </c>
    </row>
    <row r="509" spans="1:11" x14ac:dyDescent="0.5">
      <c r="A509" s="7">
        <v>2557</v>
      </c>
      <c r="B509" s="7">
        <v>34</v>
      </c>
      <c r="C509" s="8"/>
      <c r="D509" s="8"/>
      <c r="E509" s="8"/>
      <c r="F509" s="7">
        <v>14</v>
      </c>
      <c r="G509" s="8">
        <v>3</v>
      </c>
      <c r="H509" s="8">
        <v>1</v>
      </c>
      <c r="I509" s="7">
        <v>15</v>
      </c>
      <c r="J509" s="9">
        <f t="shared" si="108"/>
        <v>0.41176470588235292</v>
      </c>
      <c r="K509" s="9">
        <f t="shared" si="109"/>
        <v>0.55882352941176472</v>
      </c>
    </row>
    <row r="510" spans="1:11" x14ac:dyDescent="0.5">
      <c r="A510" s="7">
        <v>2558</v>
      </c>
      <c r="B510" s="7">
        <v>39</v>
      </c>
      <c r="C510" s="8"/>
      <c r="D510" s="8"/>
      <c r="E510" s="8"/>
      <c r="F510" s="8"/>
      <c r="G510" s="7">
        <v>26</v>
      </c>
      <c r="H510" s="8">
        <v>1</v>
      </c>
      <c r="I510" s="7">
        <v>6</v>
      </c>
      <c r="J510" s="9">
        <f t="shared" si="108"/>
        <v>0.66666666666666663</v>
      </c>
      <c r="K510" s="9">
        <f t="shared" si="109"/>
        <v>0.84615384615384615</v>
      </c>
    </row>
    <row r="511" spans="1:11" x14ac:dyDescent="0.5">
      <c r="A511" s="7">
        <v>2559</v>
      </c>
      <c r="B511" s="7">
        <v>40</v>
      </c>
      <c r="C511" s="8"/>
      <c r="D511" s="8"/>
      <c r="E511" s="8"/>
      <c r="F511" s="8"/>
      <c r="G511" s="8"/>
      <c r="H511" s="7">
        <v>19</v>
      </c>
      <c r="I511" s="7">
        <v>13</v>
      </c>
      <c r="J511" s="9">
        <f t="shared" si="108"/>
        <v>0.47499999999999998</v>
      </c>
      <c r="K511" s="9">
        <f t="shared" si="109"/>
        <v>0.67500000000000004</v>
      </c>
    </row>
    <row r="512" spans="1:11" x14ac:dyDescent="0.5">
      <c r="A512" s="7">
        <v>2560</v>
      </c>
      <c r="B512" s="7">
        <v>47</v>
      </c>
      <c r="C512" s="8"/>
      <c r="D512" s="8"/>
      <c r="E512" s="8"/>
      <c r="F512" s="8"/>
      <c r="G512" s="8"/>
      <c r="H512" s="8"/>
      <c r="I512" s="7">
        <v>8</v>
      </c>
      <c r="J512" s="9">
        <f t="shared" si="108"/>
        <v>0</v>
      </c>
      <c r="K512" s="9">
        <f t="shared" si="109"/>
        <v>0.82978723404255317</v>
      </c>
    </row>
    <row r="513" spans="1:11" x14ac:dyDescent="0.5">
      <c r="A513" s="7">
        <v>2561</v>
      </c>
      <c r="B513" s="7">
        <v>27</v>
      </c>
      <c r="C513" s="8"/>
      <c r="D513" s="8"/>
      <c r="E513" s="8"/>
      <c r="F513" s="8"/>
      <c r="G513" s="8"/>
      <c r="H513" s="8"/>
      <c r="I513" s="7">
        <v>7</v>
      </c>
      <c r="J513" s="9">
        <f t="shared" si="108"/>
        <v>0</v>
      </c>
      <c r="K513" s="9">
        <f t="shared" si="109"/>
        <v>0.7407407407407407</v>
      </c>
    </row>
    <row r="514" spans="1:11" x14ac:dyDescent="0.5">
      <c r="A514" s="7">
        <v>2562</v>
      </c>
      <c r="B514" s="7">
        <v>10</v>
      </c>
      <c r="C514" s="8"/>
      <c r="D514" s="8"/>
      <c r="E514" s="8"/>
      <c r="F514" s="8"/>
      <c r="G514" s="8"/>
      <c r="H514" s="8"/>
      <c r="I514" s="7">
        <v>0</v>
      </c>
      <c r="J514" s="9">
        <f t="shared" si="108"/>
        <v>0</v>
      </c>
      <c r="K514" s="9">
        <f t="shared" si="109"/>
        <v>1</v>
      </c>
    </row>
    <row r="515" spans="1:11" s="3" customFormat="1" ht="27.75" x14ac:dyDescent="0.65">
      <c r="A515" s="3" t="s">
        <v>62</v>
      </c>
    </row>
    <row r="516" spans="1:11" x14ac:dyDescent="0.5">
      <c r="A516" s="2" t="s">
        <v>11</v>
      </c>
    </row>
    <row r="517" spans="1:11" x14ac:dyDescent="0.5">
      <c r="A517" s="2" t="s">
        <v>63</v>
      </c>
    </row>
    <row r="518" spans="1:11" x14ac:dyDescent="0.5">
      <c r="A518" s="2" t="s">
        <v>4</v>
      </c>
    </row>
    <row r="519" spans="1:11" x14ac:dyDescent="0.5">
      <c r="A519" s="4" t="s">
        <v>5</v>
      </c>
      <c r="B519" s="4" t="s">
        <v>6</v>
      </c>
      <c r="C519" s="4" t="s">
        <v>7</v>
      </c>
      <c r="D519" s="4"/>
      <c r="E519" s="4"/>
      <c r="F519" s="4"/>
      <c r="G519" s="4"/>
      <c r="H519" s="4"/>
      <c r="I519" s="5" t="s">
        <v>8</v>
      </c>
      <c r="J519" s="5" t="s">
        <v>9</v>
      </c>
      <c r="K519" s="5" t="s">
        <v>10</v>
      </c>
    </row>
    <row r="520" spans="1:11" x14ac:dyDescent="0.5">
      <c r="A520" s="4"/>
      <c r="B520" s="4"/>
      <c r="C520" s="6">
        <v>2557</v>
      </c>
      <c r="D520" s="6">
        <v>2558</v>
      </c>
      <c r="E520" s="6">
        <v>2559</v>
      </c>
      <c r="F520" s="6">
        <v>2560</v>
      </c>
      <c r="G520" s="6">
        <v>2561</v>
      </c>
      <c r="H520" s="6">
        <v>2562</v>
      </c>
      <c r="I520" s="5"/>
      <c r="J520" s="5"/>
      <c r="K520" s="5"/>
    </row>
    <row r="521" spans="1:11" x14ac:dyDescent="0.5">
      <c r="A521" s="7">
        <v>2557</v>
      </c>
      <c r="B521" s="7">
        <v>64</v>
      </c>
      <c r="C521" s="8"/>
      <c r="D521" s="8"/>
      <c r="E521" s="8"/>
      <c r="F521" s="7">
        <v>5</v>
      </c>
      <c r="G521" s="8">
        <v>15</v>
      </c>
      <c r="H521" s="8">
        <v>3</v>
      </c>
      <c r="I521" s="7">
        <v>26</v>
      </c>
      <c r="J521" s="9">
        <f t="shared" ref="J521:J526" si="110">IF(A521=2556,E521/B521,IF(A521=2557,F521/B521,IF(A521=2558,G521/B521,IF(A521=2559,H521/B521,0))))</f>
        <v>7.8125E-2</v>
      </c>
      <c r="K521" s="9">
        <f t="shared" ref="K521:K526" si="111">(B521-I521)/B521</f>
        <v>0.59375</v>
      </c>
    </row>
    <row r="522" spans="1:11" x14ac:dyDescent="0.5">
      <c r="A522" s="7">
        <v>2558</v>
      </c>
      <c r="B522" s="7">
        <v>44</v>
      </c>
      <c r="C522" s="8"/>
      <c r="D522" s="8"/>
      <c r="E522" s="8"/>
      <c r="F522" s="8"/>
      <c r="G522" s="7">
        <v>15</v>
      </c>
      <c r="H522" s="8">
        <v>1</v>
      </c>
      <c r="I522" s="7">
        <v>19</v>
      </c>
      <c r="J522" s="9">
        <f t="shared" si="110"/>
        <v>0.34090909090909088</v>
      </c>
      <c r="K522" s="9">
        <f t="shared" si="111"/>
        <v>0.56818181818181823</v>
      </c>
    </row>
    <row r="523" spans="1:11" x14ac:dyDescent="0.5">
      <c r="A523" s="7">
        <v>2559</v>
      </c>
      <c r="B523" s="7">
        <v>48</v>
      </c>
      <c r="C523" s="8"/>
      <c r="D523" s="8"/>
      <c r="E523" s="8"/>
      <c r="F523" s="8"/>
      <c r="G523" s="8"/>
      <c r="H523" s="7">
        <v>16</v>
      </c>
      <c r="I523" s="7">
        <v>13</v>
      </c>
      <c r="J523" s="9">
        <f t="shared" si="110"/>
        <v>0.33333333333333331</v>
      </c>
      <c r="K523" s="9">
        <f t="shared" si="111"/>
        <v>0.72916666666666663</v>
      </c>
    </row>
    <row r="524" spans="1:11" x14ac:dyDescent="0.5">
      <c r="A524" s="7">
        <v>2560</v>
      </c>
      <c r="B524" s="7">
        <v>40</v>
      </c>
      <c r="C524" s="8"/>
      <c r="D524" s="8"/>
      <c r="E524" s="8"/>
      <c r="F524" s="8"/>
      <c r="G524" s="8"/>
      <c r="H524" s="8"/>
      <c r="I524" s="7">
        <v>7</v>
      </c>
      <c r="J524" s="9">
        <f t="shared" si="110"/>
        <v>0</v>
      </c>
      <c r="K524" s="9">
        <f t="shared" si="111"/>
        <v>0.82499999999999996</v>
      </c>
    </row>
    <row r="525" spans="1:11" x14ac:dyDescent="0.5">
      <c r="A525" s="7">
        <v>2561</v>
      </c>
      <c r="B525" s="7">
        <v>71</v>
      </c>
      <c r="C525" s="8"/>
      <c r="D525" s="8"/>
      <c r="E525" s="8"/>
      <c r="F525" s="8"/>
      <c r="G525" s="8"/>
      <c r="H525" s="8"/>
      <c r="I525" s="7">
        <v>19</v>
      </c>
      <c r="J525" s="9">
        <f t="shared" si="110"/>
        <v>0</v>
      </c>
      <c r="K525" s="9">
        <f t="shared" si="111"/>
        <v>0.73239436619718312</v>
      </c>
    </row>
    <row r="526" spans="1:11" x14ac:dyDescent="0.5">
      <c r="A526" s="7">
        <v>2562</v>
      </c>
      <c r="B526" s="7">
        <v>37</v>
      </c>
      <c r="C526" s="8"/>
      <c r="D526" s="8"/>
      <c r="E526" s="8"/>
      <c r="F526" s="8"/>
      <c r="G526" s="8"/>
      <c r="H526" s="8"/>
      <c r="I526" s="7">
        <v>12</v>
      </c>
      <c r="J526" s="9">
        <f t="shared" si="110"/>
        <v>0</v>
      </c>
      <c r="K526" s="9">
        <f t="shared" si="111"/>
        <v>0.67567567567567566</v>
      </c>
    </row>
    <row r="527" spans="1:11" x14ac:dyDescent="0.5">
      <c r="A527" s="2" t="s">
        <v>64</v>
      </c>
    </row>
    <row r="528" spans="1:11" x14ac:dyDescent="0.5">
      <c r="A528" s="2" t="s">
        <v>4</v>
      </c>
    </row>
    <row r="529" spans="1:11" x14ac:dyDescent="0.5">
      <c r="A529" s="4" t="s">
        <v>5</v>
      </c>
      <c r="B529" s="4" t="s">
        <v>6</v>
      </c>
      <c r="C529" s="4" t="s">
        <v>7</v>
      </c>
      <c r="D529" s="4"/>
      <c r="E529" s="4"/>
      <c r="F529" s="4"/>
      <c r="G529" s="4"/>
      <c r="H529" s="4"/>
      <c r="I529" s="5" t="s">
        <v>8</v>
      </c>
      <c r="J529" s="5" t="s">
        <v>9</v>
      </c>
      <c r="K529" s="5" t="s">
        <v>10</v>
      </c>
    </row>
    <row r="530" spans="1:11" x14ac:dyDescent="0.5">
      <c r="A530" s="4"/>
      <c r="B530" s="4"/>
      <c r="C530" s="6">
        <v>2557</v>
      </c>
      <c r="D530" s="6">
        <v>2558</v>
      </c>
      <c r="E530" s="6">
        <v>2559</v>
      </c>
      <c r="F530" s="6">
        <v>2560</v>
      </c>
      <c r="G530" s="6">
        <v>2561</v>
      </c>
      <c r="H530" s="6">
        <v>2562</v>
      </c>
      <c r="I530" s="5"/>
      <c r="J530" s="5"/>
      <c r="K530" s="5"/>
    </row>
    <row r="531" spans="1:11" x14ac:dyDescent="0.5">
      <c r="A531" s="7">
        <v>2556</v>
      </c>
      <c r="B531" s="7">
        <v>13</v>
      </c>
      <c r="C531" s="8"/>
      <c r="D531" s="8"/>
      <c r="E531" s="7"/>
      <c r="F531" s="8">
        <v>4</v>
      </c>
      <c r="G531" s="8"/>
      <c r="H531" s="8"/>
      <c r="I531" s="7">
        <v>7</v>
      </c>
      <c r="J531" s="9">
        <f t="shared" ref="J531:J535" si="112">IF(A531=2556,E531/B531,IF(A531=2557,F531/B531,IF(A531=2558,G531/B531,IF(A531=2559,H531/B531,0))))</f>
        <v>0</v>
      </c>
      <c r="K531" s="9">
        <f t="shared" ref="K531:K535" si="113">(B531-I531)/B531</f>
        <v>0.46153846153846156</v>
      </c>
    </row>
    <row r="532" spans="1:11" x14ac:dyDescent="0.5">
      <c r="A532" s="7">
        <v>2557</v>
      </c>
      <c r="B532" s="7">
        <v>17</v>
      </c>
      <c r="C532" s="8"/>
      <c r="D532" s="8"/>
      <c r="E532" s="8"/>
      <c r="F532" s="7">
        <v>8</v>
      </c>
      <c r="G532" s="8">
        <v>4</v>
      </c>
      <c r="H532" s="8">
        <v>1</v>
      </c>
      <c r="I532" s="7">
        <v>3</v>
      </c>
      <c r="J532" s="9">
        <f t="shared" si="112"/>
        <v>0.47058823529411764</v>
      </c>
      <c r="K532" s="9">
        <f t="shared" si="113"/>
        <v>0.82352941176470584</v>
      </c>
    </row>
    <row r="533" spans="1:11" x14ac:dyDescent="0.5">
      <c r="A533" s="7">
        <v>2558</v>
      </c>
      <c r="B533" s="7">
        <v>14</v>
      </c>
      <c r="C533" s="8"/>
      <c r="D533" s="8"/>
      <c r="E533" s="8"/>
      <c r="F533" s="8"/>
      <c r="G533" s="7">
        <v>6</v>
      </c>
      <c r="H533" s="8">
        <v>2</v>
      </c>
      <c r="I533" s="7">
        <v>5</v>
      </c>
      <c r="J533" s="9">
        <f t="shared" si="112"/>
        <v>0.42857142857142855</v>
      </c>
      <c r="K533" s="9">
        <f t="shared" si="113"/>
        <v>0.6428571428571429</v>
      </c>
    </row>
    <row r="534" spans="1:11" x14ac:dyDescent="0.5">
      <c r="A534" s="7">
        <v>2559</v>
      </c>
      <c r="B534" s="7">
        <v>15</v>
      </c>
      <c r="C534" s="8"/>
      <c r="D534" s="8"/>
      <c r="E534" s="8"/>
      <c r="F534" s="8"/>
      <c r="G534" s="8"/>
      <c r="H534" s="7">
        <v>9</v>
      </c>
      <c r="I534" s="7">
        <v>3</v>
      </c>
      <c r="J534" s="9">
        <f t="shared" si="112"/>
        <v>0.6</v>
      </c>
      <c r="K534" s="9">
        <f t="shared" si="113"/>
        <v>0.8</v>
      </c>
    </row>
    <row r="535" spans="1:11" x14ac:dyDescent="0.5">
      <c r="A535" s="7">
        <v>2560</v>
      </c>
      <c r="B535" s="7">
        <v>12</v>
      </c>
      <c r="C535" s="8"/>
      <c r="D535" s="8"/>
      <c r="E535" s="8"/>
      <c r="F535" s="8"/>
      <c r="G535" s="8"/>
      <c r="H535" s="8"/>
      <c r="I535" s="7">
        <v>1</v>
      </c>
      <c r="J535" s="9">
        <f t="shared" si="112"/>
        <v>0</v>
      </c>
      <c r="K535" s="9">
        <f t="shared" si="113"/>
        <v>0.91666666666666663</v>
      </c>
    </row>
    <row r="536" spans="1:11" x14ac:dyDescent="0.5">
      <c r="A536" s="2" t="s">
        <v>65</v>
      </c>
    </row>
    <row r="537" spans="1:11" x14ac:dyDescent="0.5">
      <c r="A537" s="2" t="s">
        <v>4</v>
      </c>
    </row>
    <row r="538" spans="1:11" x14ac:dyDescent="0.5">
      <c r="A538" s="4" t="s">
        <v>5</v>
      </c>
      <c r="B538" s="4" t="s">
        <v>6</v>
      </c>
      <c r="C538" s="4" t="s">
        <v>7</v>
      </c>
      <c r="D538" s="4"/>
      <c r="E538" s="4"/>
      <c r="F538" s="4"/>
      <c r="G538" s="4"/>
      <c r="H538" s="4"/>
      <c r="I538" s="5" t="s">
        <v>8</v>
      </c>
      <c r="J538" s="5" t="s">
        <v>9</v>
      </c>
      <c r="K538" s="5" t="s">
        <v>10</v>
      </c>
    </row>
    <row r="539" spans="1:11" x14ac:dyDescent="0.5">
      <c r="A539" s="4"/>
      <c r="B539" s="4"/>
      <c r="C539" s="6">
        <v>2557</v>
      </c>
      <c r="D539" s="6">
        <v>2558</v>
      </c>
      <c r="E539" s="6">
        <v>2559</v>
      </c>
      <c r="F539" s="6">
        <v>2560</v>
      </c>
      <c r="G539" s="6">
        <v>2561</v>
      </c>
      <c r="H539" s="6">
        <v>2562</v>
      </c>
      <c r="I539" s="5"/>
      <c r="J539" s="5"/>
      <c r="K539" s="5"/>
    </row>
    <row r="540" spans="1:11" x14ac:dyDescent="0.5">
      <c r="A540" s="7">
        <v>2556</v>
      </c>
      <c r="B540" s="7">
        <v>70</v>
      </c>
      <c r="C540" s="8"/>
      <c r="D540" s="8"/>
      <c r="E540" s="7">
        <v>30</v>
      </c>
      <c r="F540" s="8">
        <v>5</v>
      </c>
      <c r="G540" s="8">
        <v>2</v>
      </c>
      <c r="H540" s="8"/>
      <c r="I540" s="7">
        <v>20</v>
      </c>
      <c r="J540" s="9">
        <f t="shared" ref="J540:J546" si="114">IF(A540=2556,E540/B540,IF(A540=2557,F540/B540,IF(A540=2558,G540/B540,IF(A540=2559,H540/B540,0))))</f>
        <v>0.42857142857142855</v>
      </c>
      <c r="K540" s="9">
        <f t="shared" ref="K540:K546" si="115">(B540-I540)/B540</f>
        <v>0.7142857142857143</v>
      </c>
    </row>
    <row r="541" spans="1:11" x14ac:dyDescent="0.5">
      <c r="A541" s="7">
        <v>2557</v>
      </c>
      <c r="B541" s="7">
        <v>67</v>
      </c>
      <c r="C541" s="8"/>
      <c r="D541" s="8"/>
      <c r="E541" s="8"/>
      <c r="F541" s="7">
        <v>35</v>
      </c>
      <c r="G541" s="8">
        <v>10</v>
      </c>
      <c r="H541" s="8">
        <v>1</v>
      </c>
      <c r="I541" s="7">
        <v>11</v>
      </c>
      <c r="J541" s="9">
        <f t="shared" si="114"/>
        <v>0.52238805970149249</v>
      </c>
      <c r="K541" s="9">
        <f t="shared" si="115"/>
        <v>0.83582089552238803</v>
      </c>
    </row>
    <row r="542" spans="1:11" x14ac:dyDescent="0.5">
      <c r="A542" s="7">
        <v>2558</v>
      </c>
      <c r="B542" s="7">
        <v>64</v>
      </c>
      <c r="C542" s="8"/>
      <c r="D542" s="8"/>
      <c r="E542" s="8"/>
      <c r="F542" s="8"/>
      <c r="G542" s="7">
        <v>33</v>
      </c>
      <c r="H542" s="8">
        <v>5</v>
      </c>
      <c r="I542" s="7">
        <v>15</v>
      </c>
      <c r="J542" s="9">
        <f t="shared" si="114"/>
        <v>0.515625</v>
      </c>
      <c r="K542" s="9">
        <f t="shared" si="115"/>
        <v>0.765625</v>
      </c>
    </row>
    <row r="543" spans="1:11" x14ac:dyDescent="0.5">
      <c r="A543" s="7">
        <v>2559</v>
      </c>
      <c r="B543" s="7">
        <v>60</v>
      </c>
      <c r="C543" s="8"/>
      <c r="D543" s="8"/>
      <c r="E543" s="8"/>
      <c r="F543" s="8"/>
      <c r="G543" s="8"/>
      <c r="H543" s="7">
        <v>43</v>
      </c>
      <c r="I543" s="7">
        <v>6</v>
      </c>
      <c r="J543" s="9">
        <f t="shared" si="114"/>
        <v>0.71666666666666667</v>
      </c>
      <c r="K543" s="9">
        <f t="shared" si="115"/>
        <v>0.9</v>
      </c>
    </row>
    <row r="544" spans="1:11" x14ac:dyDescent="0.5">
      <c r="A544" s="7">
        <v>2560</v>
      </c>
      <c r="B544" s="7">
        <v>87</v>
      </c>
      <c r="C544" s="8"/>
      <c r="D544" s="8"/>
      <c r="E544" s="8"/>
      <c r="F544" s="8"/>
      <c r="G544" s="8"/>
      <c r="H544" s="8"/>
      <c r="I544" s="7">
        <v>27</v>
      </c>
      <c r="J544" s="9">
        <f t="shared" si="114"/>
        <v>0</v>
      </c>
      <c r="K544" s="9">
        <f t="shared" si="115"/>
        <v>0.68965517241379315</v>
      </c>
    </row>
    <row r="545" spans="1:11" x14ac:dyDescent="0.5">
      <c r="A545" s="7">
        <v>2561</v>
      </c>
      <c r="B545" s="7">
        <v>61</v>
      </c>
      <c r="C545" s="8"/>
      <c r="D545" s="8"/>
      <c r="E545" s="8"/>
      <c r="F545" s="8"/>
      <c r="G545" s="8"/>
      <c r="H545" s="8"/>
      <c r="I545" s="7">
        <v>12</v>
      </c>
      <c r="J545" s="9">
        <f t="shared" si="114"/>
        <v>0</v>
      </c>
      <c r="K545" s="9">
        <f t="shared" si="115"/>
        <v>0.80327868852459017</v>
      </c>
    </row>
    <row r="546" spans="1:11" x14ac:dyDescent="0.5">
      <c r="A546" s="7">
        <v>2562</v>
      </c>
      <c r="B546" s="7">
        <v>53</v>
      </c>
      <c r="C546" s="8"/>
      <c r="D546" s="8"/>
      <c r="E546" s="8"/>
      <c r="F546" s="8"/>
      <c r="G546" s="8"/>
      <c r="H546" s="8"/>
      <c r="I546" s="7">
        <v>4</v>
      </c>
      <c r="J546" s="9">
        <f t="shared" si="114"/>
        <v>0</v>
      </c>
      <c r="K546" s="9">
        <f t="shared" si="115"/>
        <v>0.92452830188679247</v>
      </c>
    </row>
    <row r="547" spans="1:11" x14ac:dyDescent="0.5">
      <c r="A547" s="2" t="s">
        <v>66</v>
      </c>
    </row>
    <row r="548" spans="1:11" x14ac:dyDescent="0.5">
      <c r="A548" s="2" t="s">
        <v>16</v>
      </c>
    </row>
    <row r="549" spans="1:11" x14ac:dyDescent="0.5">
      <c r="A549" s="4" t="s">
        <v>5</v>
      </c>
      <c r="B549" s="4" t="s">
        <v>6</v>
      </c>
      <c r="C549" s="4" t="s">
        <v>7</v>
      </c>
      <c r="D549" s="4"/>
      <c r="E549" s="4"/>
      <c r="F549" s="4"/>
      <c r="G549" s="4"/>
      <c r="H549" s="4"/>
      <c r="I549" s="5" t="s">
        <v>8</v>
      </c>
      <c r="J549" s="5" t="s">
        <v>9</v>
      </c>
      <c r="K549" s="5" t="s">
        <v>10</v>
      </c>
    </row>
    <row r="550" spans="1:11" x14ac:dyDescent="0.5">
      <c r="A550" s="4"/>
      <c r="B550" s="4"/>
      <c r="C550" s="6">
        <v>2557</v>
      </c>
      <c r="D550" s="6">
        <v>2558</v>
      </c>
      <c r="E550" s="6">
        <v>2559</v>
      </c>
      <c r="F550" s="6">
        <v>2560</v>
      </c>
      <c r="G550" s="6">
        <v>2561</v>
      </c>
      <c r="H550" s="6">
        <v>2562</v>
      </c>
      <c r="I550" s="5"/>
      <c r="J550" s="5"/>
      <c r="K550" s="5"/>
    </row>
    <row r="551" spans="1:11" x14ac:dyDescent="0.5">
      <c r="A551" s="7">
        <v>2559</v>
      </c>
      <c r="B551" s="7">
        <v>27</v>
      </c>
      <c r="C551" s="8"/>
      <c r="D551" s="8"/>
      <c r="E551" s="8"/>
      <c r="F551" s="8"/>
      <c r="G551" s="7">
        <v>4</v>
      </c>
      <c r="H551" s="8">
        <v>5</v>
      </c>
      <c r="I551" s="7">
        <v>11</v>
      </c>
      <c r="J551" s="9">
        <f t="shared" ref="J551:J554" si="116">IF(A551=2556,D551/B551,IF(A551=2557,E551/B551,IF(A551=2558,F551/B551,IF(A551=2559,G551/B551,IF(A551=2560,H551/B551,0)))))</f>
        <v>0.14814814814814814</v>
      </c>
      <c r="K551" s="9">
        <f t="shared" ref="K551:K554" si="117">(B551-I551)/B551</f>
        <v>0.59259259259259256</v>
      </c>
    </row>
    <row r="552" spans="1:11" x14ac:dyDescent="0.5">
      <c r="A552" s="7">
        <v>2560</v>
      </c>
      <c r="B552" s="7">
        <v>53</v>
      </c>
      <c r="C552" s="8"/>
      <c r="D552" s="8"/>
      <c r="E552" s="8"/>
      <c r="F552" s="8"/>
      <c r="G552" s="8"/>
      <c r="H552" s="7">
        <v>25</v>
      </c>
      <c r="I552" s="7">
        <v>21</v>
      </c>
      <c r="J552" s="9">
        <f t="shared" si="116"/>
        <v>0.47169811320754718</v>
      </c>
      <c r="K552" s="9">
        <f t="shared" si="117"/>
        <v>0.60377358490566035</v>
      </c>
    </row>
    <row r="553" spans="1:11" x14ac:dyDescent="0.5">
      <c r="A553" s="7">
        <v>2561</v>
      </c>
      <c r="B553" s="7">
        <v>34</v>
      </c>
      <c r="C553" s="8"/>
      <c r="D553" s="8"/>
      <c r="E553" s="8"/>
      <c r="F553" s="8"/>
      <c r="G553" s="8"/>
      <c r="H553" s="8"/>
      <c r="I553" s="7">
        <v>11</v>
      </c>
      <c r="J553" s="9">
        <f t="shared" si="116"/>
        <v>0</v>
      </c>
      <c r="K553" s="9">
        <f t="shared" si="117"/>
        <v>0.67647058823529416</v>
      </c>
    </row>
    <row r="554" spans="1:11" x14ac:dyDescent="0.5">
      <c r="A554" s="7">
        <v>2562</v>
      </c>
      <c r="B554" s="7">
        <v>43</v>
      </c>
      <c r="C554" s="8"/>
      <c r="D554" s="8"/>
      <c r="E554" s="8"/>
      <c r="F554" s="8"/>
      <c r="G554" s="8"/>
      <c r="H554" s="8"/>
      <c r="I554" s="7">
        <v>20</v>
      </c>
      <c r="J554" s="9">
        <f t="shared" si="116"/>
        <v>0</v>
      </c>
      <c r="K554" s="9">
        <f t="shared" si="117"/>
        <v>0.53488372093023251</v>
      </c>
    </row>
    <row r="555" spans="1:11" x14ac:dyDescent="0.5">
      <c r="A555" s="2" t="s">
        <v>4</v>
      </c>
    </row>
    <row r="556" spans="1:11" x14ac:dyDescent="0.5">
      <c r="A556" s="4" t="s">
        <v>5</v>
      </c>
      <c r="B556" s="4" t="s">
        <v>6</v>
      </c>
      <c r="C556" s="4" t="s">
        <v>7</v>
      </c>
      <c r="D556" s="4"/>
      <c r="E556" s="4"/>
      <c r="F556" s="4"/>
      <c r="G556" s="4"/>
      <c r="H556" s="4"/>
      <c r="I556" s="5" t="s">
        <v>8</v>
      </c>
      <c r="J556" s="5" t="s">
        <v>9</v>
      </c>
      <c r="K556" s="5" t="s">
        <v>10</v>
      </c>
    </row>
    <row r="557" spans="1:11" x14ac:dyDescent="0.5">
      <c r="A557" s="4"/>
      <c r="B557" s="4"/>
      <c r="C557" s="6">
        <v>2557</v>
      </c>
      <c r="D557" s="6">
        <v>2558</v>
      </c>
      <c r="E557" s="6">
        <v>2559</v>
      </c>
      <c r="F557" s="6">
        <v>2560</v>
      </c>
      <c r="G557" s="6">
        <v>2561</v>
      </c>
      <c r="H557" s="6">
        <v>2562</v>
      </c>
      <c r="I557" s="5"/>
      <c r="J557" s="5"/>
      <c r="K557" s="5"/>
    </row>
    <row r="558" spans="1:11" x14ac:dyDescent="0.5">
      <c r="A558" s="7">
        <v>2556</v>
      </c>
      <c r="B558" s="7">
        <v>98</v>
      </c>
      <c r="C558" s="8"/>
      <c r="D558" s="8"/>
      <c r="E558" s="7">
        <v>8</v>
      </c>
      <c r="F558" s="8">
        <v>9</v>
      </c>
      <c r="G558" s="8">
        <v>15</v>
      </c>
      <c r="H558" s="8">
        <v>4</v>
      </c>
      <c r="I558" s="7">
        <v>42</v>
      </c>
      <c r="J558" s="9">
        <f t="shared" ref="J558:J564" si="118">IF(A558=2556,E558/B558,IF(A558=2557,F558/B558,IF(A558=2558,G558/B558,IF(A558=2559,H558/B558,0))))</f>
        <v>8.1632653061224483E-2</v>
      </c>
      <c r="K558" s="9">
        <f t="shared" ref="K558:K564" si="119">(B558-I558)/B558</f>
        <v>0.5714285714285714</v>
      </c>
    </row>
    <row r="559" spans="1:11" x14ac:dyDescent="0.5">
      <c r="A559" s="7">
        <v>2557</v>
      </c>
      <c r="B559" s="7">
        <v>104</v>
      </c>
      <c r="C559" s="8"/>
      <c r="D559" s="8"/>
      <c r="E559" s="8"/>
      <c r="F559" s="7"/>
      <c r="G559" s="8">
        <v>16</v>
      </c>
      <c r="H559" s="8">
        <v>20</v>
      </c>
      <c r="I559" s="7">
        <v>27</v>
      </c>
      <c r="J559" s="9">
        <f t="shared" si="118"/>
        <v>0</v>
      </c>
      <c r="K559" s="9">
        <f t="shared" si="119"/>
        <v>0.74038461538461542</v>
      </c>
    </row>
    <row r="560" spans="1:11" x14ac:dyDescent="0.5">
      <c r="A560" s="7">
        <v>2558</v>
      </c>
      <c r="B560" s="7">
        <v>114</v>
      </c>
      <c r="C560" s="8"/>
      <c r="D560" s="8"/>
      <c r="E560" s="8"/>
      <c r="F560" s="8"/>
      <c r="G560" s="7">
        <v>9</v>
      </c>
      <c r="H560" s="8">
        <v>34</v>
      </c>
      <c r="I560" s="7">
        <v>31</v>
      </c>
      <c r="J560" s="9">
        <f t="shared" si="118"/>
        <v>7.8947368421052627E-2</v>
      </c>
      <c r="K560" s="9">
        <f t="shared" si="119"/>
        <v>0.72807017543859653</v>
      </c>
    </row>
    <row r="561" spans="1:11" x14ac:dyDescent="0.5">
      <c r="A561" s="7">
        <v>2559</v>
      </c>
      <c r="B561" s="7">
        <v>93</v>
      </c>
      <c r="C561" s="8"/>
      <c r="D561" s="8"/>
      <c r="E561" s="8"/>
      <c r="F561" s="8"/>
      <c r="G561" s="8"/>
      <c r="H561" s="7">
        <v>20</v>
      </c>
      <c r="I561" s="7">
        <v>15</v>
      </c>
      <c r="J561" s="9">
        <f t="shared" si="118"/>
        <v>0.21505376344086022</v>
      </c>
      <c r="K561" s="9">
        <f t="shared" si="119"/>
        <v>0.83870967741935487</v>
      </c>
    </row>
    <row r="562" spans="1:11" x14ac:dyDescent="0.5">
      <c r="A562" s="7">
        <v>2560</v>
      </c>
      <c r="B562" s="7">
        <v>104</v>
      </c>
      <c r="C562" s="8"/>
      <c r="D562" s="8"/>
      <c r="E562" s="8"/>
      <c r="F562" s="8"/>
      <c r="G562" s="8"/>
      <c r="H562" s="8"/>
      <c r="I562" s="7">
        <v>26</v>
      </c>
      <c r="J562" s="9">
        <f t="shared" si="118"/>
        <v>0</v>
      </c>
      <c r="K562" s="9">
        <f t="shared" si="119"/>
        <v>0.75</v>
      </c>
    </row>
    <row r="563" spans="1:11" x14ac:dyDescent="0.5">
      <c r="A563" s="7">
        <v>2561</v>
      </c>
      <c r="B563" s="7">
        <v>91</v>
      </c>
      <c r="C563" s="8"/>
      <c r="D563" s="8"/>
      <c r="E563" s="8"/>
      <c r="F563" s="8"/>
      <c r="G563" s="8"/>
      <c r="H563" s="8"/>
      <c r="I563" s="7">
        <v>45</v>
      </c>
      <c r="J563" s="9">
        <f t="shared" si="118"/>
        <v>0</v>
      </c>
      <c r="K563" s="9">
        <f t="shared" si="119"/>
        <v>0.50549450549450547</v>
      </c>
    </row>
    <row r="564" spans="1:11" x14ac:dyDescent="0.5">
      <c r="A564" s="7">
        <v>2562</v>
      </c>
      <c r="B564" s="7">
        <v>97</v>
      </c>
      <c r="C564" s="8"/>
      <c r="D564" s="8"/>
      <c r="E564" s="8"/>
      <c r="F564" s="8"/>
      <c r="G564" s="8"/>
      <c r="H564" s="8"/>
      <c r="I564" s="7">
        <v>10</v>
      </c>
      <c r="J564" s="9">
        <f t="shared" si="118"/>
        <v>0</v>
      </c>
      <c r="K564" s="9">
        <f t="shared" si="119"/>
        <v>0.89690721649484539</v>
      </c>
    </row>
    <row r="565" spans="1:11" x14ac:dyDescent="0.5">
      <c r="A565" s="2" t="s">
        <v>67</v>
      </c>
    </row>
    <row r="566" spans="1:11" x14ac:dyDescent="0.5">
      <c r="A566" s="2" t="s">
        <v>16</v>
      </c>
    </row>
    <row r="567" spans="1:11" x14ac:dyDescent="0.5">
      <c r="A567" s="4" t="s">
        <v>5</v>
      </c>
      <c r="B567" s="4" t="s">
        <v>6</v>
      </c>
      <c r="C567" s="4" t="s">
        <v>7</v>
      </c>
      <c r="D567" s="4"/>
      <c r="E567" s="4"/>
      <c r="F567" s="4"/>
      <c r="G567" s="4"/>
      <c r="H567" s="4"/>
      <c r="I567" s="5" t="s">
        <v>8</v>
      </c>
      <c r="J567" s="5" t="s">
        <v>9</v>
      </c>
      <c r="K567" s="5" t="s">
        <v>10</v>
      </c>
    </row>
    <row r="568" spans="1:11" x14ac:dyDescent="0.5">
      <c r="A568" s="4"/>
      <c r="B568" s="4"/>
      <c r="C568" s="6">
        <v>2557</v>
      </c>
      <c r="D568" s="6">
        <v>2558</v>
      </c>
      <c r="E568" s="6">
        <v>2559</v>
      </c>
      <c r="F568" s="6">
        <v>2560</v>
      </c>
      <c r="G568" s="6">
        <v>2561</v>
      </c>
      <c r="H568" s="6">
        <v>2562</v>
      </c>
      <c r="I568" s="5"/>
      <c r="J568" s="5"/>
      <c r="K568" s="5"/>
    </row>
    <row r="569" spans="1:11" x14ac:dyDescent="0.5">
      <c r="A569" s="7">
        <v>2559</v>
      </c>
      <c r="B569" s="7">
        <v>24</v>
      </c>
      <c r="C569" s="8"/>
      <c r="D569" s="8"/>
      <c r="E569" s="8"/>
      <c r="F569" s="7"/>
      <c r="G569" s="8">
        <v>17</v>
      </c>
      <c r="H569" s="8">
        <v>3</v>
      </c>
      <c r="I569" s="7">
        <v>2</v>
      </c>
      <c r="J569" s="9">
        <f t="shared" ref="J569:J572" si="120">IF(A569=2556,D569/B569,IF(A569=2557,E569/B569,IF(A569=2558,F569/B569,IF(A569=2559,G569/B569,IF(A569=2560,H569/B569,0)))))</f>
        <v>0.70833333333333337</v>
      </c>
      <c r="K569" s="9">
        <f t="shared" ref="K569:K572" si="121">(B569-I569)/B569</f>
        <v>0.91666666666666663</v>
      </c>
    </row>
    <row r="570" spans="1:11" x14ac:dyDescent="0.5">
      <c r="A570" s="7">
        <v>2560</v>
      </c>
      <c r="B570" s="7">
        <v>36</v>
      </c>
      <c r="C570" s="8"/>
      <c r="D570" s="8"/>
      <c r="E570" s="8"/>
      <c r="F570" s="8"/>
      <c r="G570" s="7"/>
      <c r="H570" s="8">
        <v>13</v>
      </c>
      <c r="I570" s="7">
        <v>8</v>
      </c>
      <c r="J570" s="9">
        <f t="shared" si="120"/>
        <v>0.3611111111111111</v>
      </c>
      <c r="K570" s="9">
        <f t="shared" si="121"/>
        <v>0.77777777777777779</v>
      </c>
    </row>
    <row r="571" spans="1:11" x14ac:dyDescent="0.5">
      <c r="A571" s="7">
        <v>2561</v>
      </c>
      <c r="B571" s="7">
        <v>55</v>
      </c>
      <c r="C571" s="8"/>
      <c r="D571" s="8"/>
      <c r="E571" s="8"/>
      <c r="F571" s="8"/>
      <c r="G571" s="8"/>
      <c r="H571" s="7"/>
      <c r="I571" s="7">
        <v>7</v>
      </c>
      <c r="J571" s="9">
        <f t="shared" si="120"/>
        <v>0</v>
      </c>
      <c r="K571" s="9">
        <f t="shared" si="121"/>
        <v>0.87272727272727268</v>
      </c>
    </row>
    <row r="572" spans="1:11" x14ac:dyDescent="0.5">
      <c r="A572" s="7">
        <v>2562</v>
      </c>
      <c r="B572" s="7">
        <v>47</v>
      </c>
      <c r="C572" s="8"/>
      <c r="D572" s="8"/>
      <c r="E572" s="8"/>
      <c r="F572" s="8"/>
      <c r="G572" s="8"/>
      <c r="H572" s="8"/>
      <c r="I572" s="7">
        <v>12</v>
      </c>
      <c r="J572" s="9">
        <f t="shared" si="120"/>
        <v>0</v>
      </c>
      <c r="K572" s="9">
        <f t="shared" si="121"/>
        <v>0.74468085106382975</v>
      </c>
    </row>
    <row r="573" spans="1:11" x14ac:dyDescent="0.5">
      <c r="A573" s="2" t="s">
        <v>4</v>
      </c>
    </row>
    <row r="574" spans="1:11" x14ac:dyDescent="0.5">
      <c r="A574" s="4" t="s">
        <v>5</v>
      </c>
      <c r="B574" s="4" t="s">
        <v>6</v>
      </c>
      <c r="C574" s="4" t="s">
        <v>7</v>
      </c>
      <c r="D574" s="4"/>
      <c r="E574" s="4"/>
      <c r="F574" s="4"/>
      <c r="G574" s="4"/>
      <c r="H574" s="4"/>
      <c r="I574" s="5" t="s">
        <v>8</v>
      </c>
      <c r="J574" s="5" t="s">
        <v>9</v>
      </c>
      <c r="K574" s="5" t="s">
        <v>10</v>
      </c>
    </row>
    <row r="575" spans="1:11" x14ac:dyDescent="0.5">
      <c r="A575" s="4"/>
      <c r="B575" s="4"/>
      <c r="C575" s="6">
        <v>2557</v>
      </c>
      <c r="D575" s="6">
        <v>2558</v>
      </c>
      <c r="E575" s="6">
        <v>2559</v>
      </c>
      <c r="F575" s="6">
        <v>2560</v>
      </c>
      <c r="G575" s="6">
        <v>2561</v>
      </c>
      <c r="H575" s="6">
        <v>2562</v>
      </c>
      <c r="I575" s="5"/>
      <c r="J575" s="5"/>
      <c r="K575" s="5"/>
    </row>
    <row r="576" spans="1:11" x14ac:dyDescent="0.5">
      <c r="A576" s="7">
        <v>2556</v>
      </c>
      <c r="B576" s="7">
        <v>100</v>
      </c>
      <c r="C576" s="8"/>
      <c r="D576" s="8"/>
      <c r="E576" s="7">
        <v>18</v>
      </c>
      <c r="F576" s="8">
        <v>32</v>
      </c>
      <c r="G576" s="8">
        <v>6</v>
      </c>
      <c r="H576" s="8">
        <v>1</v>
      </c>
      <c r="I576" s="7">
        <v>30</v>
      </c>
      <c r="J576" s="9">
        <f t="shared" ref="J576:J582" si="122">IF(A576=2556,E576/B576,IF(A576=2557,F576/B576,IF(A576=2558,G576/B576,IF(A576=2559,H576/B576,0))))</f>
        <v>0.18</v>
      </c>
      <c r="K576" s="9">
        <f t="shared" ref="K576:K582" si="123">(B576-I576)/B576</f>
        <v>0.7</v>
      </c>
    </row>
    <row r="577" spans="1:11" x14ac:dyDescent="0.5">
      <c r="A577" s="7">
        <v>2557</v>
      </c>
      <c r="B577" s="7">
        <v>125</v>
      </c>
      <c r="C577" s="8"/>
      <c r="D577" s="8"/>
      <c r="E577" s="8"/>
      <c r="F577" s="7">
        <v>44</v>
      </c>
      <c r="G577" s="8">
        <v>15</v>
      </c>
      <c r="H577" s="8"/>
      <c r="I577" s="7">
        <v>41</v>
      </c>
      <c r="J577" s="9">
        <f t="shared" si="122"/>
        <v>0.35199999999999998</v>
      </c>
      <c r="K577" s="9">
        <f t="shared" si="123"/>
        <v>0.67200000000000004</v>
      </c>
    </row>
    <row r="578" spans="1:11" x14ac:dyDescent="0.5">
      <c r="A578" s="7">
        <v>2558</v>
      </c>
      <c r="B578" s="7">
        <v>125</v>
      </c>
      <c r="C578" s="8"/>
      <c r="D578" s="8"/>
      <c r="E578" s="8"/>
      <c r="F578" s="8"/>
      <c r="G578" s="7">
        <v>67</v>
      </c>
      <c r="H578" s="8">
        <v>15</v>
      </c>
      <c r="I578" s="7">
        <v>18</v>
      </c>
      <c r="J578" s="9">
        <f t="shared" si="122"/>
        <v>0.53600000000000003</v>
      </c>
      <c r="K578" s="9">
        <f t="shared" si="123"/>
        <v>0.85599999999999998</v>
      </c>
    </row>
    <row r="579" spans="1:11" x14ac:dyDescent="0.5">
      <c r="A579" s="7">
        <v>2559</v>
      </c>
      <c r="B579" s="7">
        <v>106</v>
      </c>
      <c r="C579" s="8"/>
      <c r="D579" s="8"/>
      <c r="E579" s="8"/>
      <c r="F579" s="8"/>
      <c r="G579" s="8"/>
      <c r="H579" s="7">
        <v>55</v>
      </c>
      <c r="I579" s="7">
        <v>34</v>
      </c>
      <c r="J579" s="9">
        <f t="shared" si="122"/>
        <v>0.51886792452830188</v>
      </c>
      <c r="K579" s="9">
        <f t="shared" si="123"/>
        <v>0.67924528301886788</v>
      </c>
    </row>
    <row r="580" spans="1:11" x14ac:dyDescent="0.5">
      <c r="A580" s="7">
        <v>2560</v>
      </c>
      <c r="B580" s="7">
        <v>120</v>
      </c>
      <c r="C580" s="8"/>
      <c r="D580" s="8"/>
      <c r="E580" s="8"/>
      <c r="F580" s="8"/>
      <c r="G580" s="8"/>
      <c r="H580" s="8"/>
      <c r="I580" s="7">
        <v>23</v>
      </c>
      <c r="J580" s="9">
        <f t="shared" si="122"/>
        <v>0</v>
      </c>
      <c r="K580" s="9">
        <f t="shared" si="123"/>
        <v>0.80833333333333335</v>
      </c>
    </row>
    <row r="581" spans="1:11" x14ac:dyDescent="0.5">
      <c r="A581" s="7">
        <v>2561</v>
      </c>
      <c r="B581" s="7">
        <v>97</v>
      </c>
      <c r="C581" s="8"/>
      <c r="D581" s="8"/>
      <c r="E581" s="8"/>
      <c r="F581" s="8"/>
      <c r="G581" s="8"/>
      <c r="H581" s="8"/>
      <c r="I581" s="7">
        <v>29</v>
      </c>
      <c r="J581" s="9">
        <f t="shared" si="122"/>
        <v>0</v>
      </c>
      <c r="K581" s="9">
        <f t="shared" si="123"/>
        <v>0.7010309278350515</v>
      </c>
    </row>
    <row r="582" spans="1:11" x14ac:dyDescent="0.5">
      <c r="A582" s="7">
        <v>2562</v>
      </c>
      <c r="B582" s="7">
        <v>70</v>
      </c>
      <c r="C582" s="8"/>
      <c r="D582" s="8"/>
      <c r="E582" s="8"/>
      <c r="F582" s="8"/>
      <c r="G582" s="8"/>
      <c r="H582" s="8"/>
      <c r="I582" s="7">
        <v>11</v>
      </c>
      <c r="J582" s="9">
        <f t="shared" si="122"/>
        <v>0</v>
      </c>
      <c r="K582" s="9">
        <f t="shared" si="123"/>
        <v>0.84285714285714286</v>
      </c>
    </row>
    <row r="583" spans="1:11" x14ac:dyDescent="0.5">
      <c r="A583" s="2" t="s">
        <v>68</v>
      </c>
    </row>
    <row r="584" spans="1:11" x14ac:dyDescent="0.5">
      <c r="A584" s="2" t="s">
        <v>4</v>
      </c>
    </row>
    <row r="585" spans="1:11" x14ac:dyDescent="0.5">
      <c r="A585" s="4" t="s">
        <v>5</v>
      </c>
      <c r="B585" s="4" t="s">
        <v>6</v>
      </c>
      <c r="C585" s="4" t="s">
        <v>7</v>
      </c>
      <c r="D585" s="4"/>
      <c r="E585" s="4"/>
      <c r="F585" s="4"/>
      <c r="G585" s="4"/>
      <c r="H585" s="4"/>
      <c r="I585" s="5" t="s">
        <v>8</v>
      </c>
      <c r="J585" s="5" t="s">
        <v>9</v>
      </c>
      <c r="K585" s="5" t="s">
        <v>10</v>
      </c>
    </row>
    <row r="586" spans="1:11" x14ac:dyDescent="0.5">
      <c r="A586" s="4"/>
      <c r="B586" s="4"/>
      <c r="C586" s="6">
        <v>2557</v>
      </c>
      <c r="D586" s="6">
        <v>2558</v>
      </c>
      <c r="E586" s="6">
        <v>2559</v>
      </c>
      <c r="F586" s="6">
        <v>2560</v>
      </c>
      <c r="G586" s="6">
        <v>2561</v>
      </c>
      <c r="H586" s="6">
        <v>2562</v>
      </c>
      <c r="I586" s="5"/>
      <c r="J586" s="5"/>
      <c r="K586" s="5"/>
    </row>
    <row r="587" spans="1:11" x14ac:dyDescent="0.5">
      <c r="A587" s="7">
        <v>2556</v>
      </c>
      <c r="B587" s="7">
        <v>56</v>
      </c>
      <c r="C587" s="8"/>
      <c r="D587" s="8"/>
      <c r="E587" s="7">
        <v>14</v>
      </c>
      <c r="F587" s="8">
        <v>12</v>
      </c>
      <c r="G587" s="8">
        <v>1</v>
      </c>
      <c r="H587" s="8">
        <v>1</v>
      </c>
      <c r="I587" s="7">
        <v>23</v>
      </c>
      <c r="J587" s="9">
        <f t="shared" ref="J587:J593" si="124">IF(A587=2556,E587/B587,IF(A587=2557,F587/B587,IF(A587=2558,G587/B587,IF(A587=2559,H587/B587,0))))</f>
        <v>0.25</v>
      </c>
      <c r="K587" s="9">
        <f t="shared" ref="K587:K593" si="125">(B587-I587)/B587</f>
        <v>0.5892857142857143</v>
      </c>
    </row>
    <row r="588" spans="1:11" x14ac:dyDescent="0.5">
      <c r="A588" s="7">
        <v>2557</v>
      </c>
      <c r="B588" s="7">
        <v>51</v>
      </c>
      <c r="C588" s="8"/>
      <c r="D588" s="8"/>
      <c r="E588" s="8"/>
      <c r="F588" s="7">
        <v>16</v>
      </c>
      <c r="G588" s="8">
        <v>14</v>
      </c>
      <c r="H588" s="8">
        <v>1</v>
      </c>
      <c r="I588" s="7">
        <v>13</v>
      </c>
      <c r="J588" s="9">
        <f t="shared" si="124"/>
        <v>0.31372549019607843</v>
      </c>
      <c r="K588" s="9">
        <f t="shared" si="125"/>
        <v>0.74509803921568629</v>
      </c>
    </row>
    <row r="589" spans="1:11" x14ac:dyDescent="0.5">
      <c r="A589" s="7">
        <v>2558</v>
      </c>
      <c r="B589" s="7">
        <v>42</v>
      </c>
      <c r="C589" s="8"/>
      <c r="D589" s="8"/>
      <c r="E589" s="8"/>
      <c r="F589" s="8"/>
      <c r="G589" s="7">
        <v>20</v>
      </c>
      <c r="H589" s="8"/>
      <c r="I589" s="7">
        <v>16</v>
      </c>
      <c r="J589" s="9">
        <f t="shared" si="124"/>
        <v>0.47619047619047616</v>
      </c>
      <c r="K589" s="9">
        <f t="shared" si="125"/>
        <v>0.61904761904761907</v>
      </c>
    </row>
    <row r="590" spans="1:11" x14ac:dyDescent="0.5">
      <c r="A590" s="7">
        <v>2559</v>
      </c>
      <c r="B590" s="7">
        <v>32</v>
      </c>
      <c r="C590" s="8"/>
      <c r="D590" s="8"/>
      <c r="E590" s="8"/>
      <c r="F590" s="8"/>
      <c r="G590" s="8"/>
      <c r="H590" s="7">
        <v>21</v>
      </c>
      <c r="I590" s="7">
        <v>4</v>
      </c>
      <c r="J590" s="9">
        <f t="shared" si="124"/>
        <v>0.65625</v>
      </c>
      <c r="K590" s="9">
        <f t="shared" si="125"/>
        <v>0.875</v>
      </c>
    </row>
    <row r="591" spans="1:11" x14ac:dyDescent="0.5">
      <c r="A591" s="7">
        <v>2560</v>
      </c>
      <c r="B591" s="7">
        <v>20</v>
      </c>
      <c r="C591" s="8"/>
      <c r="D591" s="8"/>
      <c r="E591" s="8"/>
      <c r="F591" s="8"/>
      <c r="G591" s="8"/>
      <c r="H591" s="8"/>
      <c r="I591" s="7">
        <v>6</v>
      </c>
      <c r="J591" s="9">
        <f t="shared" si="124"/>
        <v>0</v>
      </c>
      <c r="K591" s="9">
        <f t="shared" si="125"/>
        <v>0.7</v>
      </c>
    </row>
    <row r="592" spans="1:11" x14ac:dyDescent="0.5">
      <c r="A592" s="7">
        <v>2561</v>
      </c>
      <c r="B592" s="7">
        <v>19</v>
      </c>
      <c r="C592" s="8"/>
      <c r="D592" s="8"/>
      <c r="E592" s="8"/>
      <c r="F592" s="8"/>
      <c r="G592" s="8"/>
      <c r="H592" s="8"/>
      <c r="I592" s="7">
        <v>3</v>
      </c>
      <c r="J592" s="9">
        <f t="shared" si="124"/>
        <v>0</v>
      </c>
      <c r="K592" s="9">
        <f t="shared" si="125"/>
        <v>0.84210526315789469</v>
      </c>
    </row>
    <row r="593" spans="1:11" x14ac:dyDescent="0.5">
      <c r="A593" s="7">
        <v>2562</v>
      </c>
      <c r="B593" s="7">
        <v>24</v>
      </c>
      <c r="C593" s="8"/>
      <c r="D593" s="8"/>
      <c r="E593" s="8"/>
      <c r="F593" s="8"/>
      <c r="G593" s="8"/>
      <c r="H593" s="8"/>
      <c r="I593" s="7">
        <v>3</v>
      </c>
      <c r="J593" s="9">
        <f t="shared" si="124"/>
        <v>0</v>
      </c>
      <c r="K593" s="9">
        <f t="shared" si="125"/>
        <v>0.875</v>
      </c>
    </row>
    <row r="594" spans="1:11" x14ac:dyDescent="0.5">
      <c r="A594" s="2" t="s">
        <v>69</v>
      </c>
    </row>
    <row r="595" spans="1:11" x14ac:dyDescent="0.5">
      <c r="A595" s="2" t="s">
        <v>4</v>
      </c>
    </row>
    <row r="596" spans="1:11" x14ac:dyDescent="0.5">
      <c r="A596" s="4" t="s">
        <v>5</v>
      </c>
      <c r="B596" s="4" t="s">
        <v>6</v>
      </c>
      <c r="C596" s="4" t="s">
        <v>7</v>
      </c>
      <c r="D596" s="4"/>
      <c r="E596" s="4"/>
      <c r="F596" s="4"/>
      <c r="G596" s="4"/>
      <c r="H596" s="4"/>
      <c r="I596" s="5" t="s">
        <v>8</v>
      </c>
      <c r="J596" s="5" t="s">
        <v>9</v>
      </c>
      <c r="K596" s="5" t="s">
        <v>10</v>
      </c>
    </row>
    <row r="597" spans="1:11" x14ac:dyDescent="0.5">
      <c r="A597" s="4"/>
      <c r="B597" s="4"/>
      <c r="C597" s="6">
        <v>2557</v>
      </c>
      <c r="D597" s="6">
        <v>2558</v>
      </c>
      <c r="E597" s="6">
        <v>2559</v>
      </c>
      <c r="F597" s="6">
        <v>2560</v>
      </c>
      <c r="G597" s="6">
        <v>2561</v>
      </c>
      <c r="H597" s="6">
        <v>2562</v>
      </c>
      <c r="I597" s="5"/>
      <c r="J597" s="5"/>
      <c r="K597" s="5"/>
    </row>
    <row r="598" spans="1:11" x14ac:dyDescent="0.5">
      <c r="A598" s="7">
        <v>2556</v>
      </c>
      <c r="B598" s="7">
        <v>51</v>
      </c>
      <c r="C598" s="8"/>
      <c r="D598" s="8"/>
      <c r="E598" s="7">
        <v>18</v>
      </c>
      <c r="F598" s="8">
        <v>13</v>
      </c>
      <c r="G598" s="8">
        <v>1</v>
      </c>
      <c r="H598" s="8"/>
      <c r="I598" s="7">
        <v>13</v>
      </c>
      <c r="J598" s="9">
        <f t="shared" ref="J598:J604" si="126">IF(A598=2556,E598/B598,IF(A598=2557,F598/B598,IF(A598=2558,G598/B598,IF(A598=2559,H598/B598,0))))</f>
        <v>0.35294117647058826</v>
      </c>
      <c r="K598" s="9">
        <f t="shared" ref="K598:K604" si="127">(B598-I598)/B598</f>
        <v>0.74509803921568629</v>
      </c>
    </row>
    <row r="599" spans="1:11" x14ac:dyDescent="0.5">
      <c r="A599" s="7">
        <v>2557</v>
      </c>
      <c r="B599" s="7">
        <v>58</v>
      </c>
      <c r="C599" s="8"/>
      <c r="D599" s="8"/>
      <c r="E599" s="8"/>
      <c r="F599" s="7">
        <v>13</v>
      </c>
      <c r="G599" s="8">
        <v>10</v>
      </c>
      <c r="H599" s="8">
        <v>4</v>
      </c>
      <c r="I599" s="7">
        <v>17</v>
      </c>
      <c r="J599" s="9">
        <f t="shared" si="126"/>
        <v>0.22413793103448276</v>
      </c>
      <c r="K599" s="9">
        <f t="shared" si="127"/>
        <v>0.7068965517241379</v>
      </c>
    </row>
    <row r="600" spans="1:11" x14ac:dyDescent="0.5">
      <c r="A600" s="7">
        <v>2558</v>
      </c>
      <c r="B600" s="7">
        <v>56</v>
      </c>
      <c r="C600" s="8"/>
      <c r="D600" s="8"/>
      <c r="E600" s="8"/>
      <c r="F600" s="8">
        <v>1</v>
      </c>
      <c r="G600" s="7">
        <v>14</v>
      </c>
      <c r="H600" s="8">
        <v>14</v>
      </c>
      <c r="I600" s="7">
        <v>18</v>
      </c>
      <c r="J600" s="9">
        <f t="shared" si="126"/>
        <v>0.25</v>
      </c>
      <c r="K600" s="9">
        <f t="shared" si="127"/>
        <v>0.6785714285714286</v>
      </c>
    </row>
    <row r="601" spans="1:11" x14ac:dyDescent="0.5">
      <c r="A601" s="7">
        <v>2559</v>
      </c>
      <c r="B601" s="7">
        <v>74</v>
      </c>
      <c r="C601" s="8"/>
      <c r="D601" s="8"/>
      <c r="E601" s="8"/>
      <c r="F601" s="8"/>
      <c r="G601" s="8"/>
      <c r="H601" s="7">
        <v>34</v>
      </c>
      <c r="I601" s="7">
        <v>15</v>
      </c>
      <c r="J601" s="9">
        <f t="shared" si="126"/>
        <v>0.45945945945945948</v>
      </c>
      <c r="K601" s="9">
        <f t="shared" si="127"/>
        <v>0.79729729729729726</v>
      </c>
    </row>
    <row r="602" spans="1:11" x14ac:dyDescent="0.5">
      <c r="A602" s="7">
        <v>2560</v>
      </c>
      <c r="B602" s="7">
        <v>50</v>
      </c>
      <c r="C602" s="8"/>
      <c r="D602" s="8"/>
      <c r="E602" s="8"/>
      <c r="F602" s="8"/>
      <c r="G602" s="8"/>
      <c r="H602" s="8"/>
      <c r="I602" s="7">
        <v>10</v>
      </c>
      <c r="J602" s="9">
        <f t="shared" si="126"/>
        <v>0</v>
      </c>
      <c r="K602" s="9">
        <f t="shared" si="127"/>
        <v>0.8</v>
      </c>
    </row>
    <row r="603" spans="1:11" x14ac:dyDescent="0.5">
      <c r="A603" s="7">
        <v>2561</v>
      </c>
      <c r="B603" s="7">
        <v>46</v>
      </c>
      <c r="C603" s="8"/>
      <c r="D603" s="8"/>
      <c r="E603" s="8"/>
      <c r="F603" s="8"/>
      <c r="G603" s="8"/>
      <c r="H603" s="8"/>
      <c r="I603" s="7">
        <v>4</v>
      </c>
      <c r="J603" s="9">
        <f t="shared" si="126"/>
        <v>0</v>
      </c>
      <c r="K603" s="9">
        <f t="shared" si="127"/>
        <v>0.91304347826086951</v>
      </c>
    </row>
    <row r="604" spans="1:11" x14ac:dyDescent="0.5">
      <c r="A604" s="7">
        <v>2562</v>
      </c>
      <c r="B604" s="7">
        <v>45</v>
      </c>
      <c r="C604" s="8"/>
      <c r="D604" s="8"/>
      <c r="E604" s="8"/>
      <c r="F604" s="8"/>
      <c r="G604" s="8"/>
      <c r="H604" s="8"/>
      <c r="I604" s="7">
        <v>6</v>
      </c>
      <c r="J604" s="9">
        <f t="shared" si="126"/>
        <v>0</v>
      </c>
      <c r="K604" s="9">
        <f t="shared" si="127"/>
        <v>0.8666666666666667</v>
      </c>
    </row>
    <row r="605" spans="1:11" x14ac:dyDescent="0.5">
      <c r="A605" s="2" t="s">
        <v>70</v>
      </c>
    </row>
    <row r="606" spans="1:11" x14ac:dyDescent="0.5">
      <c r="A606" s="2" t="s">
        <v>16</v>
      </c>
    </row>
    <row r="607" spans="1:11" x14ac:dyDescent="0.5">
      <c r="A607" s="4" t="s">
        <v>5</v>
      </c>
      <c r="B607" s="4" t="s">
        <v>6</v>
      </c>
      <c r="C607" s="4" t="s">
        <v>7</v>
      </c>
      <c r="D607" s="4"/>
      <c r="E607" s="4"/>
      <c r="F607" s="4"/>
      <c r="G607" s="4"/>
      <c r="H607" s="4"/>
      <c r="I607" s="5" t="s">
        <v>8</v>
      </c>
      <c r="J607" s="5" t="s">
        <v>9</v>
      </c>
      <c r="K607" s="5" t="s">
        <v>10</v>
      </c>
    </row>
    <row r="608" spans="1:11" x14ac:dyDescent="0.5">
      <c r="A608" s="4"/>
      <c r="B608" s="4"/>
      <c r="C608" s="6">
        <v>2557</v>
      </c>
      <c r="D608" s="6">
        <v>2558</v>
      </c>
      <c r="E608" s="6">
        <v>2559</v>
      </c>
      <c r="F608" s="6">
        <v>2560</v>
      </c>
      <c r="G608" s="6">
        <v>2561</v>
      </c>
      <c r="H608" s="6">
        <v>2562</v>
      </c>
      <c r="I608" s="5"/>
      <c r="J608" s="5"/>
      <c r="K608" s="5"/>
    </row>
    <row r="609" spans="1:11" x14ac:dyDescent="0.5">
      <c r="A609" s="7">
        <v>2559</v>
      </c>
      <c r="B609" s="7">
        <v>9</v>
      </c>
      <c r="C609" s="8"/>
      <c r="D609" s="8"/>
      <c r="E609" s="8"/>
      <c r="F609" s="8"/>
      <c r="G609" s="7">
        <v>6</v>
      </c>
      <c r="H609" s="8">
        <v>3</v>
      </c>
      <c r="I609" s="7">
        <v>0</v>
      </c>
      <c r="J609" s="9">
        <f t="shared" ref="J609:J612" si="128">IF(A609=2556,D609/B609,IF(A609=2557,E609/B609,IF(A609=2558,F609/B609,IF(A609=2559,G609/B609,IF(A609=2560,H609/B609,0)))))</f>
        <v>0.66666666666666663</v>
      </c>
      <c r="K609" s="9">
        <f t="shared" ref="K609:K612" si="129">(B609-I609)/B609</f>
        <v>1</v>
      </c>
    </row>
    <row r="610" spans="1:11" x14ac:dyDescent="0.5">
      <c r="A610" s="7">
        <v>2560</v>
      </c>
      <c r="B610" s="7">
        <v>19</v>
      </c>
      <c r="C610" s="8"/>
      <c r="D610" s="8"/>
      <c r="E610" s="8"/>
      <c r="F610" s="8"/>
      <c r="G610" s="8"/>
      <c r="H610" s="7">
        <v>4</v>
      </c>
      <c r="I610" s="7">
        <v>4</v>
      </c>
      <c r="J610" s="9">
        <f t="shared" si="128"/>
        <v>0.21052631578947367</v>
      </c>
      <c r="K610" s="9">
        <f t="shared" si="129"/>
        <v>0.78947368421052633</v>
      </c>
    </row>
    <row r="611" spans="1:11" x14ac:dyDescent="0.5">
      <c r="A611" s="7">
        <v>2561</v>
      </c>
      <c r="B611" s="7">
        <v>12</v>
      </c>
      <c r="C611" s="8"/>
      <c r="D611" s="8"/>
      <c r="E611" s="8"/>
      <c r="F611" s="8"/>
      <c r="G611" s="8"/>
      <c r="H611" s="8"/>
      <c r="I611" s="7">
        <v>1</v>
      </c>
      <c r="J611" s="9">
        <f t="shared" si="128"/>
        <v>0</v>
      </c>
      <c r="K611" s="9">
        <f t="shared" si="129"/>
        <v>0.91666666666666663</v>
      </c>
    </row>
    <row r="612" spans="1:11" x14ac:dyDescent="0.5">
      <c r="A612" s="7">
        <v>2562</v>
      </c>
      <c r="B612" s="7">
        <v>8</v>
      </c>
      <c r="C612" s="8"/>
      <c r="D612" s="8"/>
      <c r="E612" s="8"/>
      <c r="F612" s="8"/>
      <c r="G612" s="8"/>
      <c r="H612" s="8"/>
      <c r="I612" s="7">
        <v>1</v>
      </c>
      <c r="J612" s="9">
        <f t="shared" si="128"/>
        <v>0</v>
      </c>
      <c r="K612" s="9">
        <f t="shared" si="129"/>
        <v>0.875</v>
      </c>
    </row>
    <row r="613" spans="1:11" x14ac:dyDescent="0.5">
      <c r="A613" s="2" t="s">
        <v>4</v>
      </c>
    </row>
    <row r="614" spans="1:11" x14ac:dyDescent="0.5">
      <c r="A614" s="4" t="s">
        <v>5</v>
      </c>
      <c r="B614" s="4" t="s">
        <v>6</v>
      </c>
      <c r="C614" s="4" t="s">
        <v>7</v>
      </c>
      <c r="D614" s="4"/>
      <c r="E614" s="4"/>
      <c r="F614" s="4"/>
      <c r="G614" s="4"/>
      <c r="H614" s="4"/>
      <c r="I614" s="5" t="s">
        <v>8</v>
      </c>
      <c r="J614" s="5" t="s">
        <v>9</v>
      </c>
      <c r="K614" s="5" t="s">
        <v>10</v>
      </c>
    </row>
    <row r="615" spans="1:11" x14ac:dyDescent="0.5">
      <c r="A615" s="4"/>
      <c r="B615" s="4"/>
      <c r="C615" s="6">
        <v>2557</v>
      </c>
      <c r="D615" s="6">
        <v>2558</v>
      </c>
      <c r="E615" s="6">
        <v>2559</v>
      </c>
      <c r="F615" s="6">
        <v>2560</v>
      </c>
      <c r="G615" s="6">
        <v>2561</v>
      </c>
      <c r="H615" s="6">
        <v>2562</v>
      </c>
      <c r="I615" s="5"/>
      <c r="J615" s="5"/>
      <c r="K615" s="5"/>
    </row>
    <row r="616" spans="1:11" x14ac:dyDescent="0.5">
      <c r="A616" s="7">
        <v>2556</v>
      </c>
      <c r="B616" s="7">
        <v>90</v>
      </c>
      <c r="C616" s="8"/>
      <c r="D616" s="8"/>
      <c r="E616" s="7">
        <v>0</v>
      </c>
      <c r="F616" s="8">
        <v>15</v>
      </c>
      <c r="G616" s="8">
        <v>20</v>
      </c>
      <c r="H616" s="8">
        <v>5</v>
      </c>
      <c r="I616" s="7">
        <v>27</v>
      </c>
      <c r="J616" s="9">
        <f t="shared" ref="J616:J622" si="130">IF(A616=2556,E616/B616,IF(A616=2557,F616/B616,IF(A616=2558,G616/B616,IF(A616=2559,H616/B616,0))))</f>
        <v>0</v>
      </c>
      <c r="K616" s="9">
        <f t="shared" ref="K616:K622" si="131">(B616-I616)/B616</f>
        <v>0.7</v>
      </c>
    </row>
    <row r="617" spans="1:11" x14ac:dyDescent="0.5">
      <c r="A617" s="7">
        <v>2557</v>
      </c>
      <c r="B617" s="7">
        <v>81</v>
      </c>
      <c r="C617" s="8"/>
      <c r="D617" s="8"/>
      <c r="E617" s="8"/>
      <c r="F617" s="7">
        <v>4</v>
      </c>
      <c r="G617" s="8">
        <v>25</v>
      </c>
      <c r="H617" s="8">
        <v>5</v>
      </c>
      <c r="I617" s="7">
        <v>18</v>
      </c>
      <c r="J617" s="9">
        <f t="shared" si="130"/>
        <v>4.9382716049382713E-2</v>
      </c>
      <c r="K617" s="9">
        <f t="shared" si="131"/>
        <v>0.77777777777777779</v>
      </c>
    </row>
    <row r="618" spans="1:11" x14ac:dyDescent="0.5">
      <c r="A618" s="7">
        <v>2558</v>
      </c>
      <c r="B618" s="7">
        <v>70</v>
      </c>
      <c r="C618" s="8"/>
      <c r="D618" s="8"/>
      <c r="E618" s="8"/>
      <c r="F618" s="8"/>
      <c r="G618" s="7">
        <v>7</v>
      </c>
      <c r="H618" s="8">
        <v>6</v>
      </c>
      <c r="I618" s="7">
        <v>24</v>
      </c>
      <c r="J618" s="9">
        <f t="shared" si="130"/>
        <v>0.1</v>
      </c>
      <c r="K618" s="9">
        <f t="shared" si="131"/>
        <v>0.65714285714285714</v>
      </c>
    </row>
    <row r="619" spans="1:11" x14ac:dyDescent="0.5">
      <c r="A619" s="7">
        <v>2559</v>
      </c>
      <c r="B619" s="7">
        <v>63</v>
      </c>
      <c r="C619" s="8"/>
      <c r="D619" s="8"/>
      <c r="E619" s="8"/>
      <c r="F619" s="8"/>
      <c r="G619" s="8"/>
      <c r="H619" s="7">
        <v>9</v>
      </c>
      <c r="I619" s="7">
        <v>9</v>
      </c>
      <c r="J619" s="9">
        <f t="shared" si="130"/>
        <v>0.14285714285714285</v>
      </c>
      <c r="K619" s="9">
        <f t="shared" si="131"/>
        <v>0.8571428571428571</v>
      </c>
    </row>
    <row r="620" spans="1:11" x14ac:dyDescent="0.5">
      <c r="A620" s="7">
        <v>2560</v>
      </c>
      <c r="B620" s="7">
        <v>38</v>
      </c>
      <c r="C620" s="8"/>
      <c r="D620" s="8"/>
      <c r="E620" s="8"/>
      <c r="F620" s="8"/>
      <c r="G620" s="8"/>
      <c r="H620" s="8"/>
      <c r="I620" s="7">
        <v>8</v>
      </c>
      <c r="J620" s="9">
        <f t="shared" si="130"/>
        <v>0</v>
      </c>
      <c r="K620" s="9">
        <f t="shared" si="131"/>
        <v>0.78947368421052633</v>
      </c>
    </row>
    <row r="621" spans="1:11" x14ac:dyDescent="0.5">
      <c r="A621" s="7">
        <v>2561</v>
      </c>
      <c r="B621" s="7">
        <v>40</v>
      </c>
      <c r="C621" s="8"/>
      <c r="D621" s="8"/>
      <c r="E621" s="8"/>
      <c r="F621" s="8"/>
      <c r="G621" s="8"/>
      <c r="H621" s="8"/>
      <c r="I621" s="7">
        <v>8</v>
      </c>
      <c r="J621" s="9">
        <f t="shared" si="130"/>
        <v>0</v>
      </c>
      <c r="K621" s="9">
        <f t="shared" si="131"/>
        <v>0.8</v>
      </c>
    </row>
    <row r="622" spans="1:11" x14ac:dyDescent="0.5">
      <c r="A622" s="7">
        <v>2562</v>
      </c>
      <c r="B622" s="7">
        <v>16</v>
      </c>
      <c r="C622" s="8"/>
      <c r="D622" s="8"/>
      <c r="E622" s="8"/>
      <c r="F622" s="8"/>
      <c r="G622" s="8"/>
      <c r="H622" s="8"/>
      <c r="I622" s="7">
        <v>1</v>
      </c>
      <c r="J622" s="9">
        <f t="shared" si="130"/>
        <v>0</v>
      </c>
      <c r="K622" s="9">
        <f t="shared" si="131"/>
        <v>0.9375</v>
      </c>
    </row>
    <row r="623" spans="1:11" x14ac:dyDescent="0.5">
      <c r="A623" s="2" t="s">
        <v>71</v>
      </c>
    </row>
    <row r="624" spans="1:11" x14ac:dyDescent="0.5">
      <c r="A624" s="2" t="s">
        <v>16</v>
      </c>
    </row>
    <row r="625" spans="1:11" x14ac:dyDescent="0.5">
      <c r="A625" s="4" t="s">
        <v>5</v>
      </c>
      <c r="B625" s="4" t="s">
        <v>6</v>
      </c>
      <c r="C625" s="4" t="s">
        <v>7</v>
      </c>
      <c r="D625" s="4"/>
      <c r="E625" s="4"/>
      <c r="F625" s="4"/>
      <c r="G625" s="4"/>
      <c r="H625" s="4"/>
      <c r="I625" s="5" t="s">
        <v>8</v>
      </c>
      <c r="J625" s="5" t="s">
        <v>9</v>
      </c>
      <c r="K625" s="5" t="s">
        <v>10</v>
      </c>
    </row>
    <row r="626" spans="1:11" x14ac:dyDescent="0.5">
      <c r="A626" s="4"/>
      <c r="B626" s="4"/>
      <c r="C626" s="6">
        <v>2557</v>
      </c>
      <c r="D626" s="6">
        <v>2558</v>
      </c>
      <c r="E626" s="6">
        <v>2559</v>
      </c>
      <c r="F626" s="6">
        <v>2560</v>
      </c>
      <c r="G626" s="6">
        <v>2561</v>
      </c>
      <c r="H626" s="6">
        <v>2562</v>
      </c>
      <c r="I626" s="5"/>
      <c r="J626" s="5"/>
      <c r="K626" s="5"/>
    </row>
    <row r="627" spans="1:11" x14ac:dyDescent="0.5">
      <c r="A627" s="7">
        <v>2556</v>
      </c>
      <c r="B627" s="7">
        <v>26</v>
      </c>
      <c r="C627" s="8"/>
      <c r="D627" s="7">
        <v>15</v>
      </c>
      <c r="E627" s="8">
        <v>2</v>
      </c>
      <c r="F627" s="8">
        <v>2</v>
      </c>
      <c r="G627" s="8">
        <v>1</v>
      </c>
      <c r="H627" s="8">
        <v>1</v>
      </c>
      <c r="I627" s="7">
        <v>2</v>
      </c>
      <c r="J627" s="9">
        <f t="shared" ref="J627:J632" si="132">IF(A627=2556,D627/B627,IF(A627=2557,E627/B627,IF(A627=2558,F627/B627,IF(A627=2559,G627/B627,IF(A627=2560,H627/B627,0)))))</f>
        <v>0.57692307692307687</v>
      </c>
      <c r="K627" s="9">
        <f t="shared" ref="K627:K632" si="133">(B627-I627)/B627</f>
        <v>0.92307692307692313</v>
      </c>
    </row>
    <row r="628" spans="1:11" x14ac:dyDescent="0.5">
      <c r="A628" s="7">
        <v>2557</v>
      </c>
      <c r="B628" s="7">
        <v>40</v>
      </c>
      <c r="C628" s="8"/>
      <c r="D628" s="8"/>
      <c r="E628" s="7">
        <v>2</v>
      </c>
      <c r="F628" s="8">
        <v>9</v>
      </c>
      <c r="G628" s="8">
        <v>4</v>
      </c>
      <c r="H628" s="8"/>
      <c r="I628" s="7">
        <v>17</v>
      </c>
      <c r="J628" s="9">
        <f t="shared" si="132"/>
        <v>0.05</v>
      </c>
      <c r="K628" s="9">
        <f t="shared" si="133"/>
        <v>0.57499999999999996</v>
      </c>
    </row>
    <row r="629" spans="1:11" x14ac:dyDescent="0.5">
      <c r="A629" s="7">
        <v>2558</v>
      </c>
      <c r="B629" s="7">
        <v>34</v>
      </c>
      <c r="C629" s="8"/>
      <c r="D629" s="8"/>
      <c r="E629" s="8"/>
      <c r="F629" s="7">
        <v>9</v>
      </c>
      <c r="G629" s="8">
        <v>10</v>
      </c>
      <c r="H629" s="8">
        <v>5</v>
      </c>
      <c r="I629" s="7">
        <v>5</v>
      </c>
      <c r="J629" s="9">
        <f t="shared" si="132"/>
        <v>0.26470588235294118</v>
      </c>
      <c r="K629" s="9">
        <f t="shared" si="133"/>
        <v>0.8529411764705882</v>
      </c>
    </row>
    <row r="630" spans="1:11" x14ac:dyDescent="0.5">
      <c r="A630" s="7">
        <v>2559</v>
      </c>
      <c r="B630" s="7">
        <v>31</v>
      </c>
      <c r="C630" s="8"/>
      <c r="D630" s="8"/>
      <c r="E630" s="8"/>
      <c r="F630" s="8"/>
      <c r="G630" s="7">
        <v>9</v>
      </c>
      <c r="H630" s="8">
        <v>12</v>
      </c>
      <c r="I630" s="7">
        <v>3</v>
      </c>
      <c r="J630" s="9">
        <f t="shared" si="132"/>
        <v>0.29032258064516131</v>
      </c>
      <c r="K630" s="9">
        <f t="shared" si="133"/>
        <v>0.90322580645161288</v>
      </c>
    </row>
    <row r="631" spans="1:11" x14ac:dyDescent="0.5">
      <c r="A631" s="7">
        <v>2560</v>
      </c>
      <c r="B631" s="7">
        <v>44</v>
      </c>
      <c r="C631" s="8"/>
      <c r="D631" s="8"/>
      <c r="E631" s="8"/>
      <c r="F631" s="8"/>
      <c r="G631" s="8"/>
      <c r="H631" s="7">
        <v>3</v>
      </c>
      <c r="I631" s="7">
        <v>5</v>
      </c>
      <c r="J631" s="9">
        <f t="shared" si="132"/>
        <v>6.8181818181818177E-2</v>
      </c>
      <c r="K631" s="9">
        <f t="shared" si="133"/>
        <v>0.88636363636363635</v>
      </c>
    </row>
    <row r="632" spans="1:11" x14ac:dyDescent="0.5">
      <c r="A632" s="7">
        <v>2561</v>
      </c>
      <c r="B632" s="7">
        <v>29</v>
      </c>
      <c r="C632" s="8"/>
      <c r="D632" s="8"/>
      <c r="E632" s="8"/>
      <c r="F632" s="8"/>
      <c r="G632" s="8"/>
      <c r="H632" s="8"/>
      <c r="I632" s="7">
        <v>8</v>
      </c>
      <c r="J632" s="9">
        <f t="shared" si="132"/>
        <v>0</v>
      </c>
      <c r="K632" s="9">
        <f t="shared" si="133"/>
        <v>0.72413793103448276</v>
      </c>
    </row>
    <row r="633" spans="1:11" x14ac:dyDescent="0.5">
      <c r="A633" s="2" t="s">
        <v>4</v>
      </c>
    </row>
    <row r="634" spans="1:11" x14ac:dyDescent="0.5">
      <c r="A634" s="4" t="s">
        <v>5</v>
      </c>
      <c r="B634" s="4" t="s">
        <v>6</v>
      </c>
      <c r="C634" s="4" t="s">
        <v>7</v>
      </c>
      <c r="D634" s="4"/>
      <c r="E634" s="4"/>
      <c r="F634" s="4"/>
      <c r="G634" s="4"/>
      <c r="H634" s="4"/>
      <c r="I634" s="5" t="s">
        <v>8</v>
      </c>
      <c r="J634" s="5" t="s">
        <v>9</v>
      </c>
      <c r="K634" s="5" t="s">
        <v>10</v>
      </c>
    </row>
    <row r="635" spans="1:11" x14ac:dyDescent="0.5">
      <c r="A635" s="4"/>
      <c r="B635" s="4"/>
      <c r="C635" s="6">
        <v>2557</v>
      </c>
      <c r="D635" s="6">
        <v>2558</v>
      </c>
      <c r="E635" s="6">
        <v>2559</v>
      </c>
      <c r="F635" s="6">
        <v>2560</v>
      </c>
      <c r="G635" s="6">
        <v>2561</v>
      </c>
      <c r="H635" s="6">
        <v>2562</v>
      </c>
      <c r="I635" s="5"/>
      <c r="J635" s="5"/>
      <c r="K635" s="5"/>
    </row>
    <row r="636" spans="1:11" x14ac:dyDescent="0.5">
      <c r="A636" s="7">
        <v>2556</v>
      </c>
      <c r="B636" s="7">
        <v>89</v>
      </c>
      <c r="C636" s="8"/>
      <c r="D636" s="8"/>
      <c r="E636" s="7">
        <v>12</v>
      </c>
      <c r="F636" s="8">
        <v>34</v>
      </c>
      <c r="G636" s="8">
        <v>9</v>
      </c>
      <c r="H636" s="8">
        <v>1</v>
      </c>
      <c r="I636" s="7">
        <v>24</v>
      </c>
      <c r="J636" s="9">
        <f t="shared" ref="J636:J642" si="134">IF(A636=2556,E636/B636,IF(A636=2557,F636/B636,IF(A636=2558,G636/B636,IF(A636=2559,H636/B636,0))))</f>
        <v>0.1348314606741573</v>
      </c>
      <c r="K636" s="9">
        <f t="shared" ref="K636:K642" si="135">(B636-I636)/B636</f>
        <v>0.7303370786516854</v>
      </c>
    </row>
    <row r="637" spans="1:11" x14ac:dyDescent="0.5">
      <c r="A637" s="7">
        <v>2557</v>
      </c>
      <c r="B637" s="7">
        <v>105</v>
      </c>
      <c r="C637" s="8"/>
      <c r="D637" s="8"/>
      <c r="E637" s="8"/>
      <c r="F637" s="7">
        <v>22</v>
      </c>
      <c r="G637" s="8">
        <v>13</v>
      </c>
      <c r="H637" s="8">
        <v>7</v>
      </c>
      <c r="I637" s="7">
        <v>49</v>
      </c>
      <c r="J637" s="9">
        <f t="shared" si="134"/>
        <v>0.20952380952380953</v>
      </c>
      <c r="K637" s="9">
        <f t="shared" si="135"/>
        <v>0.53333333333333333</v>
      </c>
    </row>
    <row r="638" spans="1:11" x14ac:dyDescent="0.5">
      <c r="A638" s="7">
        <v>2558</v>
      </c>
      <c r="B638" s="7">
        <v>89</v>
      </c>
      <c r="C638" s="8"/>
      <c r="D638" s="8"/>
      <c r="E638" s="8"/>
      <c r="F638" s="8"/>
      <c r="G638" s="7">
        <v>20</v>
      </c>
      <c r="H638" s="8">
        <v>20</v>
      </c>
      <c r="I638" s="7">
        <v>16</v>
      </c>
      <c r="J638" s="9">
        <f t="shared" si="134"/>
        <v>0.2247191011235955</v>
      </c>
      <c r="K638" s="9">
        <f t="shared" si="135"/>
        <v>0.8202247191011236</v>
      </c>
    </row>
    <row r="639" spans="1:11" x14ac:dyDescent="0.5">
      <c r="A639" s="7">
        <v>2559</v>
      </c>
      <c r="B639" s="7">
        <v>79</v>
      </c>
      <c r="C639" s="8"/>
      <c r="D639" s="8"/>
      <c r="E639" s="8"/>
      <c r="F639" s="8"/>
      <c r="G639" s="8"/>
      <c r="H639" s="7">
        <v>23</v>
      </c>
      <c r="I639" s="7">
        <v>5</v>
      </c>
      <c r="J639" s="9">
        <f t="shared" si="134"/>
        <v>0.29113924050632911</v>
      </c>
      <c r="K639" s="9">
        <f t="shared" si="135"/>
        <v>0.93670886075949367</v>
      </c>
    </row>
    <row r="640" spans="1:11" x14ac:dyDescent="0.5">
      <c r="A640" s="7">
        <v>2560</v>
      </c>
      <c r="B640" s="7">
        <v>82</v>
      </c>
      <c r="C640" s="8"/>
      <c r="D640" s="8"/>
      <c r="E640" s="8"/>
      <c r="F640" s="8"/>
      <c r="G640" s="8"/>
      <c r="H640" s="8"/>
      <c r="I640" s="7">
        <v>22</v>
      </c>
      <c r="J640" s="9">
        <f t="shared" si="134"/>
        <v>0</v>
      </c>
      <c r="K640" s="9">
        <f t="shared" si="135"/>
        <v>0.73170731707317072</v>
      </c>
    </row>
    <row r="641" spans="1:11" x14ac:dyDescent="0.5">
      <c r="A641" s="7">
        <v>2561</v>
      </c>
      <c r="B641" s="7">
        <v>47</v>
      </c>
      <c r="C641" s="8"/>
      <c r="D641" s="8"/>
      <c r="E641" s="8"/>
      <c r="F641" s="8"/>
      <c r="G641" s="8"/>
      <c r="H641" s="8"/>
      <c r="I641" s="7">
        <v>9</v>
      </c>
      <c r="J641" s="9">
        <f t="shared" si="134"/>
        <v>0</v>
      </c>
      <c r="K641" s="9">
        <f t="shared" si="135"/>
        <v>0.80851063829787229</v>
      </c>
    </row>
    <row r="642" spans="1:11" x14ac:dyDescent="0.5">
      <c r="A642" s="7">
        <v>2562</v>
      </c>
      <c r="B642" s="7">
        <v>37</v>
      </c>
      <c r="C642" s="8"/>
      <c r="D642" s="8"/>
      <c r="E642" s="8"/>
      <c r="F642" s="8"/>
      <c r="G642" s="8"/>
      <c r="H642" s="8"/>
      <c r="I642" s="7">
        <v>5</v>
      </c>
      <c r="J642" s="9">
        <f t="shared" si="134"/>
        <v>0</v>
      </c>
      <c r="K642" s="9">
        <f t="shared" si="135"/>
        <v>0.86486486486486491</v>
      </c>
    </row>
    <row r="643" spans="1:11" x14ac:dyDescent="0.5">
      <c r="A643" s="2" t="s">
        <v>72</v>
      </c>
    </row>
    <row r="644" spans="1:11" x14ac:dyDescent="0.5">
      <c r="A644" s="2" t="s">
        <v>4</v>
      </c>
    </row>
    <row r="645" spans="1:11" x14ac:dyDescent="0.5">
      <c r="A645" s="4" t="s">
        <v>5</v>
      </c>
      <c r="B645" s="4" t="s">
        <v>6</v>
      </c>
      <c r="C645" s="4" t="s">
        <v>7</v>
      </c>
      <c r="D645" s="4"/>
      <c r="E645" s="4"/>
      <c r="F645" s="4"/>
      <c r="G645" s="4"/>
      <c r="H645" s="4"/>
      <c r="I645" s="5" t="s">
        <v>8</v>
      </c>
      <c r="J645" s="5" t="s">
        <v>9</v>
      </c>
      <c r="K645" s="5" t="s">
        <v>10</v>
      </c>
    </row>
    <row r="646" spans="1:11" x14ac:dyDescent="0.5">
      <c r="A646" s="4"/>
      <c r="B646" s="4"/>
      <c r="C646" s="6">
        <v>2557</v>
      </c>
      <c r="D646" s="6">
        <v>2558</v>
      </c>
      <c r="E646" s="6">
        <v>2559</v>
      </c>
      <c r="F646" s="6">
        <v>2560</v>
      </c>
      <c r="G646" s="6">
        <v>2561</v>
      </c>
      <c r="H646" s="6">
        <v>2562</v>
      </c>
      <c r="I646" s="5"/>
      <c r="J646" s="5"/>
      <c r="K646" s="5"/>
    </row>
    <row r="647" spans="1:11" x14ac:dyDescent="0.5">
      <c r="A647" s="7">
        <v>2556</v>
      </c>
      <c r="B647" s="7">
        <v>63</v>
      </c>
      <c r="C647" s="8"/>
      <c r="D647" s="8"/>
      <c r="E647" s="7">
        <v>3</v>
      </c>
      <c r="F647" s="8">
        <v>7</v>
      </c>
      <c r="G647" s="8">
        <v>1</v>
      </c>
      <c r="H647" s="8">
        <v>3</v>
      </c>
      <c r="I647" s="7">
        <v>46</v>
      </c>
      <c r="J647" s="9">
        <f t="shared" ref="J647" si="136">IF(A647=2556,E647/B647,IF(A647=2557,F647/B647,IF(A647=2558,G647/B647,IF(A647=2559,H647/B647,0))))</f>
        <v>4.7619047619047616E-2</v>
      </c>
      <c r="K647" s="9">
        <f t="shared" ref="K647" si="137">(B647-I647)/B647</f>
        <v>0.26984126984126983</v>
      </c>
    </row>
    <row r="648" spans="1:11" x14ac:dyDescent="0.5">
      <c r="A648" s="2" t="s">
        <v>73</v>
      </c>
    </row>
    <row r="649" spans="1:11" x14ac:dyDescent="0.5">
      <c r="A649" s="2" t="s">
        <v>4</v>
      </c>
    </row>
    <row r="650" spans="1:11" x14ac:dyDescent="0.5">
      <c r="A650" s="4" t="s">
        <v>5</v>
      </c>
      <c r="B650" s="4" t="s">
        <v>6</v>
      </c>
      <c r="C650" s="4" t="s">
        <v>7</v>
      </c>
      <c r="D650" s="4"/>
      <c r="E650" s="4"/>
      <c r="F650" s="4"/>
      <c r="G650" s="4"/>
      <c r="H650" s="4"/>
      <c r="I650" s="5" t="s">
        <v>8</v>
      </c>
      <c r="J650" s="5" t="s">
        <v>9</v>
      </c>
      <c r="K650" s="5" t="s">
        <v>10</v>
      </c>
    </row>
    <row r="651" spans="1:11" x14ac:dyDescent="0.5">
      <c r="A651" s="4"/>
      <c r="B651" s="4"/>
      <c r="C651" s="6">
        <v>2557</v>
      </c>
      <c r="D651" s="6">
        <v>2558</v>
      </c>
      <c r="E651" s="6">
        <v>2559</v>
      </c>
      <c r="F651" s="6">
        <v>2560</v>
      </c>
      <c r="G651" s="6">
        <v>2561</v>
      </c>
      <c r="H651" s="6">
        <v>2562</v>
      </c>
      <c r="I651" s="5"/>
      <c r="J651" s="5"/>
      <c r="K651" s="5"/>
    </row>
    <row r="652" spans="1:11" x14ac:dyDescent="0.5">
      <c r="A652" s="7">
        <v>2559</v>
      </c>
      <c r="B652" s="7">
        <v>2</v>
      </c>
      <c r="C652" s="8"/>
      <c r="D652" s="8"/>
      <c r="E652" s="8"/>
      <c r="F652" s="7">
        <v>2</v>
      </c>
      <c r="G652" s="8"/>
      <c r="H652" s="8"/>
      <c r="I652" s="7">
        <v>0</v>
      </c>
      <c r="J652" s="9">
        <f t="shared" ref="J652:J655" si="138">IF(A652=2556,C652/B652,IF(A652=2557,D652/B652,IF(A652=2558,E652/B652,IF(A652=2559,F652/B652,IF(A652=2560,G652/B652,IF(A652=2561,H652/B652,0))))))</f>
        <v>1</v>
      </c>
      <c r="K652" s="9">
        <f t="shared" ref="K652:K655" si="139">(B652-I652)/B652</f>
        <v>1</v>
      </c>
    </row>
    <row r="653" spans="1:11" x14ac:dyDescent="0.5">
      <c r="A653" s="7">
        <v>2560</v>
      </c>
      <c r="B653" s="7">
        <v>21</v>
      </c>
      <c r="C653" s="8"/>
      <c r="D653" s="8"/>
      <c r="E653" s="8"/>
      <c r="F653" s="8"/>
      <c r="G653" s="7">
        <v>13</v>
      </c>
      <c r="H653" s="8">
        <v>3</v>
      </c>
      <c r="I653" s="7">
        <v>2</v>
      </c>
      <c r="J653" s="9">
        <f t="shared" si="138"/>
        <v>0.61904761904761907</v>
      </c>
      <c r="K653" s="9">
        <f t="shared" si="139"/>
        <v>0.90476190476190477</v>
      </c>
    </row>
    <row r="654" spans="1:11" x14ac:dyDescent="0.5">
      <c r="A654" s="7">
        <v>2561</v>
      </c>
      <c r="B654" s="7">
        <v>38</v>
      </c>
      <c r="C654" s="8"/>
      <c r="D654" s="8"/>
      <c r="E654" s="8"/>
      <c r="F654" s="8"/>
      <c r="G654" s="8"/>
      <c r="H654" s="7">
        <v>32</v>
      </c>
      <c r="I654" s="7">
        <v>3</v>
      </c>
      <c r="J654" s="9">
        <f t="shared" si="138"/>
        <v>0.84210526315789469</v>
      </c>
      <c r="K654" s="9">
        <f t="shared" si="139"/>
        <v>0.92105263157894735</v>
      </c>
    </row>
    <row r="655" spans="1:11" x14ac:dyDescent="0.5">
      <c r="A655" s="7">
        <v>2562</v>
      </c>
      <c r="B655" s="7">
        <v>45</v>
      </c>
      <c r="C655" s="8"/>
      <c r="D655" s="8"/>
      <c r="E655" s="8"/>
      <c r="F655" s="8"/>
      <c r="G655" s="8"/>
      <c r="H655" s="8"/>
      <c r="I655" s="7">
        <v>6</v>
      </c>
      <c r="J655" s="9">
        <f t="shared" si="138"/>
        <v>0</v>
      </c>
      <c r="K655" s="9">
        <f t="shared" si="139"/>
        <v>0.8666666666666667</v>
      </c>
    </row>
    <row r="656" spans="1:11" x14ac:dyDescent="0.5">
      <c r="A656" s="2" t="s">
        <v>74</v>
      </c>
    </row>
    <row r="657" spans="1:11" x14ac:dyDescent="0.5">
      <c r="A657" s="2" t="s">
        <v>4</v>
      </c>
    </row>
    <row r="658" spans="1:11" x14ac:dyDescent="0.5">
      <c r="A658" s="4" t="s">
        <v>5</v>
      </c>
      <c r="B658" s="4" t="s">
        <v>6</v>
      </c>
      <c r="C658" s="4" t="s">
        <v>7</v>
      </c>
      <c r="D658" s="4"/>
      <c r="E658" s="4"/>
      <c r="F658" s="4"/>
      <c r="G658" s="4"/>
      <c r="H658" s="4"/>
      <c r="I658" s="5" t="s">
        <v>8</v>
      </c>
      <c r="J658" s="5" t="s">
        <v>9</v>
      </c>
      <c r="K658" s="5" t="s">
        <v>10</v>
      </c>
    </row>
    <row r="659" spans="1:11" x14ac:dyDescent="0.5">
      <c r="A659" s="4"/>
      <c r="B659" s="4"/>
      <c r="C659" s="6">
        <v>2557</v>
      </c>
      <c r="D659" s="6">
        <v>2558</v>
      </c>
      <c r="E659" s="6">
        <v>2559</v>
      </c>
      <c r="F659" s="6">
        <v>2560</v>
      </c>
      <c r="G659" s="6">
        <v>2561</v>
      </c>
      <c r="H659" s="6">
        <v>2562</v>
      </c>
      <c r="I659" s="5"/>
      <c r="J659" s="5"/>
      <c r="K659" s="5"/>
    </row>
    <row r="660" spans="1:11" x14ac:dyDescent="0.5">
      <c r="A660" s="7">
        <v>2556</v>
      </c>
      <c r="B660" s="7">
        <v>24</v>
      </c>
      <c r="C660" s="8"/>
      <c r="D660" s="8"/>
      <c r="E660" s="7">
        <v>10</v>
      </c>
      <c r="F660" s="8">
        <v>4</v>
      </c>
      <c r="G660" s="8">
        <v>4</v>
      </c>
      <c r="H660" s="8">
        <v>1</v>
      </c>
      <c r="I660" s="7">
        <v>2</v>
      </c>
      <c r="J660" s="9">
        <f t="shared" ref="J660:J666" si="140">IF(A660=2556,E660/B660,IF(A660=2557,F660/B660,IF(A660=2558,G660/B660,IF(A660=2559,H660/B660,0))))</f>
        <v>0.41666666666666669</v>
      </c>
      <c r="K660" s="9">
        <f t="shared" ref="K660:K666" si="141">(B660-I660)/B660</f>
        <v>0.91666666666666663</v>
      </c>
    </row>
    <row r="661" spans="1:11" x14ac:dyDescent="0.5">
      <c r="A661" s="7">
        <v>2557</v>
      </c>
      <c r="B661" s="7">
        <v>22</v>
      </c>
      <c r="C661" s="8"/>
      <c r="D661" s="8"/>
      <c r="E661" s="8"/>
      <c r="F661" s="7">
        <v>14</v>
      </c>
      <c r="G661" s="8"/>
      <c r="H661" s="8">
        <v>2</v>
      </c>
      <c r="I661" s="7">
        <v>3</v>
      </c>
      <c r="J661" s="9">
        <f t="shared" si="140"/>
        <v>0.63636363636363635</v>
      </c>
      <c r="K661" s="9">
        <f t="shared" si="141"/>
        <v>0.86363636363636365</v>
      </c>
    </row>
    <row r="662" spans="1:11" x14ac:dyDescent="0.5">
      <c r="A662" s="7">
        <v>2558</v>
      </c>
      <c r="B662" s="7">
        <v>22</v>
      </c>
      <c r="C662" s="8"/>
      <c r="D662" s="8"/>
      <c r="E662" s="8"/>
      <c r="F662" s="8"/>
      <c r="G662" s="7">
        <v>8</v>
      </c>
      <c r="H662" s="8">
        <v>2</v>
      </c>
      <c r="I662" s="7">
        <v>6</v>
      </c>
      <c r="J662" s="9">
        <f t="shared" si="140"/>
        <v>0.36363636363636365</v>
      </c>
      <c r="K662" s="9">
        <f t="shared" si="141"/>
        <v>0.72727272727272729</v>
      </c>
    </row>
    <row r="663" spans="1:11" x14ac:dyDescent="0.5">
      <c r="A663" s="7">
        <v>2559</v>
      </c>
      <c r="B663" s="7">
        <v>23</v>
      </c>
      <c r="C663" s="8"/>
      <c r="D663" s="8"/>
      <c r="E663" s="8"/>
      <c r="F663" s="8"/>
      <c r="G663" s="8"/>
      <c r="H663" s="7">
        <v>15</v>
      </c>
      <c r="I663" s="7">
        <v>4</v>
      </c>
      <c r="J663" s="9">
        <f t="shared" si="140"/>
        <v>0.65217391304347827</v>
      </c>
      <c r="K663" s="9">
        <f t="shared" si="141"/>
        <v>0.82608695652173914</v>
      </c>
    </row>
    <row r="664" spans="1:11" x14ac:dyDescent="0.5">
      <c r="A664" s="7">
        <v>2560</v>
      </c>
      <c r="B664" s="7">
        <v>18</v>
      </c>
      <c r="C664" s="8"/>
      <c r="D664" s="8"/>
      <c r="E664" s="8"/>
      <c r="F664" s="8"/>
      <c r="G664" s="8"/>
      <c r="H664" s="8"/>
      <c r="I664" s="7">
        <v>2</v>
      </c>
      <c r="J664" s="9">
        <f t="shared" si="140"/>
        <v>0</v>
      </c>
      <c r="K664" s="9">
        <f t="shared" si="141"/>
        <v>0.88888888888888884</v>
      </c>
    </row>
    <row r="665" spans="1:11" x14ac:dyDescent="0.5">
      <c r="A665" s="7">
        <v>2561</v>
      </c>
      <c r="B665" s="7">
        <v>1</v>
      </c>
      <c r="C665" s="8"/>
      <c r="D665" s="8"/>
      <c r="E665" s="8"/>
      <c r="F665" s="8"/>
      <c r="G665" s="8"/>
      <c r="H665" s="8"/>
      <c r="I665" s="7">
        <v>1</v>
      </c>
      <c r="J665" s="9">
        <f t="shared" si="140"/>
        <v>0</v>
      </c>
      <c r="K665" s="9">
        <f t="shared" si="141"/>
        <v>0</v>
      </c>
    </row>
    <row r="666" spans="1:11" x14ac:dyDescent="0.5">
      <c r="A666" s="7">
        <v>2562</v>
      </c>
      <c r="B666" s="7">
        <v>10</v>
      </c>
      <c r="C666" s="8"/>
      <c r="D666" s="8"/>
      <c r="E666" s="8"/>
      <c r="F666" s="8"/>
      <c r="G666" s="8"/>
      <c r="H666" s="8"/>
      <c r="I666" s="7">
        <v>1</v>
      </c>
      <c r="J666" s="9">
        <f t="shared" si="140"/>
        <v>0</v>
      </c>
      <c r="K666" s="9">
        <f t="shared" si="141"/>
        <v>0.9</v>
      </c>
    </row>
    <row r="667" spans="1:11" x14ac:dyDescent="0.5">
      <c r="A667" s="2" t="s">
        <v>37</v>
      </c>
    </row>
    <row r="668" spans="1:11" x14ac:dyDescent="0.5">
      <c r="A668" s="2" t="s">
        <v>75</v>
      </c>
    </row>
    <row r="669" spans="1:11" x14ac:dyDescent="0.5">
      <c r="A669" s="2" t="s">
        <v>4</v>
      </c>
    </row>
    <row r="670" spans="1:11" x14ac:dyDescent="0.5">
      <c r="A670" s="4" t="s">
        <v>5</v>
      </c>
      <c r="B670" s="4" t="s">
        <v>6</v>
      </c>
      <c r="C670" s="4" t="s">
        <v>7</v>
      </c>
      <c r="D670" s="4"/>
      <c r="E670" s="4"/>
      <c r="F670" s="4"/>
      <c r="G670" s="4"/>
      <c r="H670" s="4"/>
      <c r="I670" s="5" t="s">
        <v>8</v>
      </c>
      <c r="J670" s="5" t="s">
        <v>9</v>
      </c>
      <c r="K670" s="5" t="s">
        <v>10</v>
      </c>
    </row>
    <row r="671" spans="1:11" x14ac:dyDescent="0.5">
      <c r="A671" s="4"/>
      <c r="B671" s="4"/>
      <c r="C671" s="6">
        <v>2557</v>
      </c>
      <c r="D671" s="6">
        <v>2558</v>
      </c>
      <c r="E671" s="6">
        <v>2559</v>
      </c>
      <c r="F671" s="6">
        <v>2560</v>
      </c>
      <c r="G671" s="6">
        <v>2561</v>
      </c>
      <c r="H671" s="6">
        <v>2562</v>
      </c>
      <c r="I671" s="5"/>
      <c r="J671" s="5"/>
      <c r="K671" s="5"/>
    </row>
    <row r="672" spans="1:11" x14ac:dyDescent="0.5">
      <c r="A672" s="7">
        <v>2556</v>
      </c>
      <c r="B672" s="7">
        <v>34</v>
      </c>
      <c r="C672" s="7">
        <v>20</v>
      </c>
      <c r="D672" s="8">
        <v>2</v>
      </c>
      <c r="E672" s="8">
        <v>3</v>
      </c>
      <c r="F672" s="8"/>
      <c r="G672" s="8">
        <v>1</v>
      </c>
      <c r="H672" s="8">
        <v>2</v>
      </c>
      <c r="I672" s="7">
        <v>0</v>
      </c>
      <c r="J672" s="9">
        <f t="shared" ref="J672:J678" si="142">IF(A672=2556,C672/B672,IF(A672=2557,D672/B672,IF(A672=2558,E672/B672,IF(A672=2559,F672/B672,IF(A672=2560,G672/B672,IF(A672=2561,H672/B672,0))))))</f>
        <v>0.58823529411764708</v>
      </c>
      <c r="K672" s="9">
        <f t="shared" ref="K672:K678" si="143">(B672-I672)/B672</f>
        <v>1</v>
      </c>
    </row>
    <row r="673" spans="1:11" x14ac:dyDescent="0.5">
      <c r="A673" s="7">
        <v>2557</v>
      </c>
      <c r="B673" s="7">
        <v>30</v>
      </c>
      <c r="C673" s="8"/>
      <c r="D673" s="7">
        <v>22</v>
      </c>
      <c r="E673" s="8"/>
      <c r="F673" s="8"/>
      <c r="G673" s="8">
        <v>1</v>
      </c>
      <c r="H673" s="8"/>
      <c r="I673" s="7">
        <v>0</v>
      </c>
      <c r="J673" s="9">
        <f t="shared" si="142"/>
        <v>0.73333333333333328</v>
      </c>
      <c r="K673" s="9">
        <f t="shared" si="143"/>
        <v>1</v>
      </c>
    </row>
    <row r="674" spans="1:11" x14ac:dyDescent="0.5">
      <c r="A674" s="7">
        <v>2558</v>
      </c>
      <c r="B674" s="7">
        <v>27</v>
      </c>
      <c r="C674" s="8"/>
      <c r="D674" s="8"/>
      <c r="E674" s="7">
        <v>12</v>
      </c>
      <c r="F674" s="8">
        <v>6</v>
      </c>
      <c r="G674" s="8"/>
      <c r="H674" s="8">
        <v>2</v>
      </c>
      <c r="I674" s="7">
        <v>0</v>
      </c>
      <c r="J674" s="9">
        <f t="shared" si="142"/>
        <v>0.44444444444444442</v>
      </c>
      <c r="K674" s="9">
        <f t="shared" si="143"/>
        <v>1</v>
      </c>
    </row>
    <row r="675" spans="1:11" x14ac:dyDescent="0.5">
      <c r="A675" s="7">
        <v>2559</v>
      </c>
      <c r="B675" s="7">
        <v>9</v>
      </c>
      <c r="C675" s="8"/>
      <c r="D675" s="8"/>
      <c r="E675" s="8"/>
      <c r="F675" s="7">
        <v>6</v>
      </c>
      <c r="G675" s="8">
        <v>1</v>
      </c>
      <c r="H675" s="8">
        <v>1</v>
      </c>
      <c r="I675" s="7">
        <v>0</v>
      </c>
      <c r="J675" s="9">
        <f t="shared" si="142"/>
        <v>0.66666666666666663</v>
      </c>
      <c r="K675" s="9">
        <f t="shared" si="143"/>
        <v>1</v>
      </c>
    </row>
    <row r="676" spans="1:11" x14ac:dyDescent="0.5">
      <c r="A676" s="7">
        <v>2560</v>
      </c>
      <c r="B676" s="7">
        <v>7</v>
      </c>
      <c r="C676" s="8"/>
      <c r="D676" s="8"/>
      <c r="E676" s="8"/>
      <c r="F676" s="8"/>
      <c r="G676" s="7">
        <v>4</v>
      </c>
      <c r="H676" s="8"/>
      <c r="I676" s="7">
        <v>0</v>
      </c>
      <c r="J676" s="9">
        <f t="shared" si="142"/>
        <v>0.5714285714285714</v>
      </c>
      <c r="K676" s="9">
        <f t="shared" si="143"/>
        <v>1</v>
      </c>
    </row>
    <row r="677" spans="1:11" x14ac:dyDescent="0.5">
      <c r="A677" s="7">
        <v>2561</v>
      </c>
      <c r="B677" s="7">
        <v>6</v>
      </c>
      <c r="C677" s="8"/>
      <c r="D677" s="8"/>
      <c r="E677" s="8"/>
      <c r="F677" s="8"/>
      <c r="G677" s="8"/>
      <c r="H677" s="7">
        <v>3</v>
      </c>
      <c r="I677" s="7">
        <v>0</v>
      </c>
      <c r="J677" s="9">
        <f t="shared" si="142"/>
        <v>0.5</v>
      </c>
      <c r="K677" s="9">
        <f t="shared" si="143"/>
        <v>1</v>
      </c>
    </row>
    <row r="678" spans="1:11" x14ac:dyDescent="0.5">
      <c r="A678" s="7">
        <v>2562</v>
      </c>
      <c r="B678" s="7">
        <v>9</v>
      </c>
      <c r="C678" s="8"/>
      <c r="D678" s="8"/>
      <c r="E678" s="8"/>
      <c r="F678" s="8"/>
      <c r="G678" s="8"/>
      <c r="H678" s="8"/>
      <c r="I678" s="7">
        <v>0</v>
      </c>
      <c r="J678" s="9">
        <f t="shared" si="142"/>
        <v>0</v>
      </c>
      <c r="K678" s="9">
        <f t="shared" si="143"/>
        <v>1</v>
      </c>
    </row>
    <row r="679" spans="1:11" x14ac:dyDescent="0.5">
      <c r="A679" s="2" t="s">
        <v>76</v>
      </c>
    </row>
    <row r="680" spans="1:11" x14ac:dyDescent="0.5">
      <c r="A680" s="2" t="s">
        <v>4</v>
      </c>
    </row>
    <row r="681" spans="1:11" x14ac:dyDescent="0.5">
      <c r="A681" s="4" t="s">
        <v>5</v>
      </c>
      <c r="B681" s="4" t="s">
        <v>6</v>
      </c>
      <c r="C681" s="4" t="s">
        <v>7</v>
      </c>
      <c r="D681" s="4"/>
      <c r="E681" s="4"/>
      <c r="F681" s="4"/>
      <c r="G681" s="4"/>
      <c r="H681" s="4"/>
      <c r="I681" s="5" t="s">
        <v>8</v>
      </c>
      <c r="J681" s="5" t="s">
        <v>9</v>
      </c>
      <c r="K681" s="5" t="s">
        <v>10</v>
      </c>
    </row>
    <row r="682" spans="1:11" x14ac:dyDescent="0.5">
      <c r="A682" s="4"/>
      <c r="B682" s="4"/>
      <c r="C682" s="6">
        <v>2557</v>
      </c>
      <c r="D682" s="6">
        <v>2558</v>
      </c>
      <c r="E682" s="6">
        <v>2559</v>
      </c>
      <c r="F682" s="6">
        <v>2560</v>
      </c>
      <c r="G682" s="6">
        <v>2561</v>
      </c>
      <c r="H682" s="6">
        <v>2562</v>
      </c>
      <c r="I682" s="5"/>
      <c r="J682" s="5"/>
      <c r="K682" s="5"/>
    </row>
    <row r="683" spans="1:11" x14ac:dyDescent="0.5">
      <c r="A683" s="7">
        <v>2559</v>
      </c>
      <c r="B683" s="7">
        <v>19</v>
      </c>
      <c r="C683" s="8"/>
      <c r="D683" s="8"/>
      <c r="E683" s="8"/>
      <c r="F683" s="7"/>
      <c r="G683" s="8">
        <v>1</v>
      </c>
      <c r="H683" s="8">
        <v>4</v>
      </c>
      <c r="I683" s="7">
        <v>0</v>
      </c>
      <c r="J683" s="9">
        <f t="shared" ref="J683:J686" si="144">IF(A683=2556,C683/B683,IF(A683=2557,D683/B683,IF(A683=2558,E683/B683,IF(A683=2559,F683/B683,IF(A683=2560,G683/B683,IF(A683=2561,H683/B683,0))))))</f>
        <v>0</v>
      </c>
      <c r="K683" s="9">
        <f t="shared" ref="K683:K686" si="145">(B683-I683)/B683</f>
        <v>1</v>
      </c>
    </row>
    <row r="684" spans="1:11" x14ac:dyDescent="0.5">
      <c r="A684" s="7">
        <v>2560</v>
      </c>
      <c r="B684" s="7">
        <v>16</v>
      </c>
      <c r="C684" s="8"/>
      <c r="D684" s="8"/>
      <c r="E684" s="8"/>
      <c r="F684" s="8"/>
      <c r="G684" s="7"/>
      <c r="H684" s="8">
        <v>3</v>
      </c>
      <c r="I684" s="7">
        <v>1</v>
      </c>
      <c r="J684" s="9">
        <f t="shared" si="144"/>
        <v>0</v>
      </c>
      <c r="K684" s="9">
        <f t="shared" si="145"/>
        <v>0.9375</v>
      </c>
    </row>
    <row r="685" spans="1:11" x14ac:dyDescent="0.5">
      <c r="A685" s="7">
        <v>2561</v>
      </c>
      <c r="B685" s="7">
        <v>13</v>
      </c>
      <c r="C685" s="8"/>
      <c r="D685" s="8"/>
      <c r="E685" s="8"/>
      <c r="F685" s="8"/>
      <c r="G685" s="8"/>
      <c r="H685" s="7"/>
      <c r="I685" s="7">
        <v>1</v>
      </c>
      <c r="J685" s="9">
        <f t="shared" si="144"/>
        <v>0</v>
      </c>
      <c r="K685" s="9">
        <f t="shared" si="145"/>
        <v>0.92307692307692313</v>
      </c>
    </row>
    <row r="686" spans="1:11" x14ac:dyDescent="0.5">
      <c r="A686" s="7">
        <v>2562</v>
      </c>
      <c r="B686" s="7">
        <v>5</v>
      </c>
      <c r="C686" s="8"/>
      <c r="D686" s="8"/>
      <c r="E686" s="8"/>
      <c r="F686" s="8"/>
      <c r="G686" s="8"/>
      <c r="H686" s="8"/>
      <c r="I686" s="7">
        <v>1</v>
      </c>
      <c r="J686" s="9">
        <f t="shared" si="144"/>
        <v>0</v>
      </c>
      <c r="K686" s="9">
        <f t="shared" si="145"/>
        <v>0.8</v>
      </c>
    </row>
    <row r="687" spans="1:11" x14ac:dyDescent="0.5">
      <c r="A687" s="2" t="s">
        <v>77</v>
      </c>
    </row>
    <row r="688" spans="1:11" x14ac:dyDescent="0.5">
      <c r="A688" s="2" t="s">
        <v>4</v>
      </c>
    </row>
    <row r="689" spans="1:11" x14ac:dyDescent="0.5">
      <c r="A689" s="4" t="s">
        <v>5</v>
      </c>
      <c r="B689" s="4" t="s">
        <v>6</v>
      </c>
      <c r="C689" s="4" t="s">
        <v>7</v>
      </c>
      <c r="D689" s="4"/>
      <c r="E689" s="4"/>
      <c r="F689" s="4"/>
      <c r="G689" s="4"/>
      <c r="H689" s="4"/>
      <c r="I689" s="5" t="s">
        <v>8</v>
      </c>
      <c r="J689" s="5" t="s">
        <v>9</v>
      </c>
      <c r="K689" s="5" t="s">
        <v>10</v>
      </c>
    </row>
    <row r="690" spans="1:11" x14ac:dyDescent="0.5">
      <c r="A690" s="4"/>
      <c r="B690" s="4"/>
      <c r="C690" s="6">
        <v>2557</v>
      </c>
      <c r="D690" s="6">
        <v>2558</v>
      </c>
      <c r="E690" s="6">
        <v>2559</v>
      </c>
      <c r="F690" s="6">
        <v>2560</v>
      </c>
      <c r="G690" s="6">
        <v>2561</v>
      </c>
      <c r="H690" s="6">
        <v>2562</v>
      </c>
      <c r="I690" s="5"/>
      <c r="J690" s="5"/>
      <c r="K690" s="5"/>
    </row>
    <row r="691" spans="1:11" x14ac:dyDescent="0.5">
      <c r="A691" s="7">
        <v>2556</v>
      </c>
      <c r="B691" s="7">
        <v>7</v>
      </c>
      <c r="C691" s="7">
        <v>1</v>
      </c>
      <c r="D691" s="8">
        <v>1</v>
      </c>
      <c r="E691" s="8">
        <v>1</v>
      </c>
      <c r="F691" s="8">
        <v>3</v>
      </c>
      <c r="G691" s="8"/>
      <c r="H691" s="8"/>
      <c r="I691" s="7">
        <v>0</v>
      </c>
      <c r="J691" s="9">
        <f t="shared" ref="J691:J697" si="146">IF(A691=2556,C691/B691,IF(A691=2557,D691/B691,IF(A691=2558,E691/B691,IF(A691=2559,F691/B691,IF(A691=2560,G691/B691,IF(A691=2561,H691/B691,0))))))</f>
        <v>0.14285714285714285</v>
      </c>
      <c r="K691" s="9">
        <f t="shared" ref="K691:K697" si="147">(B691-I691)/B691</f>
        <v>1</v>
      </c>
    </row>
    <row r="692" spans="1:11" x14ac:dyDescent="0.5">
      <c r="A692" s="7">
        <v>2557</v>
      </c>
      <c r="B692" s="7">
        <v>11</v>
      </c>
      <c r="C692" s="8"/>
      <c r="D692" s="7">
        <v>10</v>
      </c>
      <c r="E692" s="8"/>
      <c r="F692" s="8"/>
      <c r="G692" s="8"/>
      <c r="H692" s="8"/>
      <c r="I692" s="7">
        <v>0</v>
      </c>
      <c r="J692" s="9">
        <f t="shared" si="146"/>
        <v>0.90909090909090906</v>
      </c>
      <c r="K692" s="9">
        <f t="shared" si="147"/>
        <v>1</v>
      </c>
    </row>
    <row r="693" spans="1:11" x14ac:dyDescent="0.5">
      <c r="A693" s="7">
        <v>2558</v>
      </c>
      <c r="B693" s="7">
        <v>8</v>
      </c>
      <c r="C693" s="8"/>
      <c r="D693" s="8"/>
      <c r="E693" s="7"/>
      <c r="F693" s="8"/>
      <c r="G693" s="8">
        <v>2</v>
      </c>
      <c r="H693" s="8"/>
      <c r="I693" s="7">
        <v>0</v>
      </c>
      <c r="J693" s="9">
        <f t="shared" si="146"/>
        <v>0</v>
      </c>
      <c r="K693" s="9">
        <f t="shared" si="147"/>
        <v>1</v>
      </c>
    </row>
    <row r="694" spans="1:11" x14ac:dyDescent="0.5">
      <c r="A694" s="7">
        <v>2559</v>
      </c>
      <c r="B694" s="7">
        <v>1</v>
      </c>
      <c r="C694" s="8"/>
      <c r="D694" s="8"/>
      <c r="E694" s="8"/>
      <c r="F694" s="7"/>
      <c r="G694" s="8">
        <v>1</v>
      </c>
      <c r="H694" s="8"/>
      <c r="I694" s="7">
        <v>0</v>
      </c>
      <c r="J694" s="9">
        <f t="shared" si="146"/>
        <v>0</v>
      </c>
      <c r="K694" s="9">
        <f t="shared" si="147"/>
        <v>1</v>
      </c>
    </row>
    <row r="695" spans="1:11" x14ac:dyDescent="0.5">
      <c r="A695" s="7">
        <v>2560</v>
      </c>
      <c r="B695" s="7">
        <v>4</v>
      </c>
      <c r="C695" s="8"/>
      <c r="D695" s="8"/>
      <c r="E695" s="8"/>
      <c r="F695" s="8"/>
      <c r="G695" s="7">
        <v>1</v>
      </c>
      <c r="H695" s="8"/>
      <c r="I695" s="7">
        <v>0</v>
      </c>
      <c r="J695" s="9">
        <f t="shared" si="146"/>
        <v>0.25</v>
      </c>
      <c r="K695" s="9">
        <f t="shared" si="147"/>
        <v>1</v>
      </c>
    </row>
    <row r="696" spans="1:11" x14ac:dyDescent="0.5">
      <c r="A696" s="7">
        <v>2561</v>
      </c>
      <c r="B696" s="7">
        <v>3</v>
      </c>
      <c r="C696" s="8"/>
      <c r="D696" s="8"/>
      <c r="E696" s="8"/>
      <c r="F696" s="8"/>
      <c r="G696" s="8"/>
      <c r="H696" s="7"/>
      <c r="I696" s="7">
        <v>0</v>
      </c>
      <c r="J696" s="9">
        <f t="shared" si="146"/>
        <v>0</v>
      </c>
      <c r="K696" s="9">
        <f t="shared" si="147"/>
        <v>1</v>
      </c>
    </row>
    <row r="697" spans="1:11" x14ac:dyDescent="0.5">
      <c r="A697" s="7">
        <v>2562</v>
      </c>
      <c r="B697" s="7">
        <v>1</v>
      </c>
      <c r="C697" s="8"/>
      <c r="D697" s="8"/>
      <c r="E697" s="8"/>
      <c r="F697" s="8"/>
      <c r="G697" s="8"/>
      <c r="H697" s="8"/>
      <c r="I697" s="7">
        <v>0</v>
      </c>
      <c r="J697" s="9">
        <f t="shared" si="146"/>
        <v>0</v>
      </c>
      <c r="K697" s="9">
        <f t="shared" si="147"/>
        <v>1</v>
      </c>
    </row>
    <row r="698" spans="1:11" x14ac:dyDescent="0.5">
      <c r="A698" s="2" t="s">
        <v>55</v>
      </c>
    </row>
    <row r="699" spans="1:11" x14ac:dyDescent="0.5">
      <c r="A699" s="2" t="s">
        <v>78</v>
      </c>
    </row>
    <row r="700" spans="1:11" x14ac:dyDescent="0.5">
      <c r="A700" s="2" t="s">
        <v>4</v>
      </c>
    </row>
    <row r="701" spans="1:11" x14ac:dyDescent="0.5">
      <c r="A701" s="4" t="s">
        <v>5</v>
      </c>
      <c r="B701" s="4" t="s">
        <v>6</v>
      </c>
      <c r="C701" s="4" t="s">
        <v>7</v>
      </c>
      <c r="D701" s="4"/>
      <c r="E701" s="4"/>
      <c r="F701" s="4"/>
      <c r="G701" s="4"/>
      <c r="H701" s="4"/>
      <c r="I701" s="5" t="s">
        <v>8</v>
      </c>
      <c r="J701" s="5" t="s">
        <v>9</v>
      </c>
      <c r="K701" s="5" t="s">
        <v>10</v>
      </c>
    </row>
    <row r="702" spans="1:11" x14ac:dyDescent="0.5">
      <c r="A702" s="4"/>
      <c r="B702" s="4"/>
      <c r="C702" s="6">
        <v>2557</v>
      </c>
      <c r="D702" s="6">
        <v>2558</v>
      </c>
      <c r="E702" s="6">
        <v>2559</v>
      </c>
      <c r="F702" s="6">
        <v>2560</v>
      </c>
      <c r="G702" s="6">
        <v>2561</v>
      </c>
      <c r="H702" s="6">
        <v>2562</v>
      </c>
      <c r="I702" s="5"/>
      <c r="J702" s="5"/>
      <c r="K702" s="5"/>
    </row>
    <row r="703" spans="1:11" x14ac:dyDescent="0.5">
      <c r="A703" s="7">
        <v>2562</v>
      </c>
      <c r="B703" s="7">
        <v>3</v>
      </c>
      <c r="C703" s="8"/>
      <c r="D703" s="8"/>
      <c r="E703" s="8"/>
      <c r="F703" s="8"/>
      <c r="G703" s="8"/>
      <c r="H703" s="8"/>
      <c r="I703" s="7">
        <v>1</v>
      </c>
      <c r="J703" s="9">
        <f t="shared" ref="J703" si="148">SUM(C703:H703)/B703</f>
        <v>0</v>
      </c>
      <c r="K703" s="9">
        <f t="shared" ref="K703" si="149">(B703-I703)/B703</f>
        <v>0.66666666666666663</v>
      </c>
    </row>
    <row r="704" spans="1:11" x14ac:dyDescent="0.5">
      <c r="A704" s="2" t="s">
        <v>79</v>
      </c>
    </row>
    <row r="705" spans="1:11" x14ac:dyDescent="0.5">
      <c r="A705" s="2" t="s">
        <v>4</v>
      </c>
    </row>
    <row r="706" spans="1:11" x14ac:dyDescent="0.5">
      <c r="A706" s="4" t="s">
        <v>5</v>
      </c>
      <c r="B706" s="4" t="s">
        <v>6</v>
      </c>
      <c r="C706" s="4" t="s">
        <v>7</v>
      </c>
      <c r="D706" s="4"/>
      <c r="E706" s="4"/>
      <c r="F706" s="4"/>
      <c r="G706" s="4"/>
      <c r="H706" s="4"/>
      <c r="I706" s="5" t="s">
        <v>8</v>
      </c>
      <c r="J706" s="5" t="s">
        <v>9</v>
      </c>
      <c r="K706" s="5" t="s">
        <v>10</v>
      </c>
    </row>
    <row r="707" spans="1:11" x14ac:dyDescent="0.5">
      <c r="A707" s="4"/>
      <c r="B707" s="4"/>
      <c r="C707" s="6">
        <v>2557</v>
      </c>
      <c r="D707" s="6">
        <v>2558</v>
      </c>
      <c r="E707" s="6">
        <v>2559</v>
      </c>
      <c r="F707" s="6">
        <v>2560</v>
      </c>
      <c r="G707" s="6">
        <v>2561</v>
      </c>
      <c r="H707" s="6">
        <v>2562</v>
      </c>
      <c r="I707" s="5"/>
      <c r="J707" s="5"/>
      <c r="K707" s="5"/>
    </row>
    <row r="708" spans="1:11" x14ac:dyDescent="0.5">
      <c r="A708" s="7">
        <v>2561</v>
      </c>
      <c r="B708" s="7">
        <v>4</v>
      </c>
      <c r="C708" s="8"/>
      <c r="D708" s="8"/>
      <c r="E708" s="8"/>
      <c r="F708" s="8"/>
      <c r="G708" s="8"/>
      <c r="H708" s="8"/>
      <c r="I708" s="7">
        <v>0</v>
      </c>
      <c r="J708" s="9">
        <f t="shared" ref="J708" si="150">SUM(C708:H708)/B708</f>
        <v>0</v>
      </c>
      <c r="K708" s="9">
        <f t="shared" ref="K708" si="151">(B708-I708)/B708</f>
        <v>1</v>
      </c>
    </row>
    <row r="709" spans="1:11" s="3" customFormat="1" ht="27.75" x14ac:dyDescent="0.65">
      <c r="A709" s="3" t="s">
        <v>80</v>
      </c>
    </row>
    <row r="710" spans="1:11" x14ac:dyDescent="0.5">
      <c r="A710" s="2" t="s">
        <v>11</v>
      </c>
    </row>
    <row r="711" spans="1:11" x14ac:dyDescent="0.5">
      <c r="A711" s="2" t="s">
        <v>81</v>
      </c>
    </row>
    <row r="712" spans="1:11" x14ac:dyDescent="0.5">
      <c r="A712" s="2" t="s">
        <v>4</v>
      </c>
    </row>
    <row r="713" spans="1:11" x14ac:dyDescent="0.5">
      <c r="A713" s="4" t="s">
        <v>5</v>
      </c>
      <c r="B713" s="4" t="s">
        <v>6</v>
      </c>
      <c r="C713" s="4" t="s">
        <v>7</v>
      </c>
      <c r="D713" s="4"/>
      <c r="E713" s="4"/>
      <c r="F713" s="4"/>
      <c r="G713" s="4"/>
      <c r="H713" s="4"/>
      <c r="I713" s="5" t="s">
        <v>8</v>
      </c>
      <c r="J713" s="5" t="s">
        <v>9</v>
      </c>
      <c r="K713" s="5" t="s">
        <v>10</v>
      </c>
    </row>
    <row r="714" spans="1:11" x14ac:dyDescent="0.5">
      <c r="A714" s="4"/>
      <c r="B714" s="4"/>
      <c r="C714" s="6">
        <v>2557</v>
      </c>
      <c r="D714" s="6">
        <v>2558</v>
      </c>
      <c r="E714" s="6">
        <v>2559</v>
      </c>
      <c r="F714" s="6">
        <v>2560</v>
      </c>
      <c r="G714" s="6">
        <v>2561</v>
      </c>
      <c r="H714" s="6">
        <v>2562</v>
      </c>
      <c r="I714" s="5"/>
      <c r="J714" s="5"/>
      <c r="K714" s="5"/>
    </row>
    <row r="715" spans="1:11" x14ac:dyDescent="0.5">
      <c r="A715" s="7">
        <v>2556</v>
      </c>
      <c r="B715" s="7">
        <v>84</v>
      </c>
      <c r="C715" s="8"/>
      <c r="D715" s="8"/>
      <c r="E715" s="7">
        <v>66</v>
      </c>
      <c r="F715" s="8"/>
      <c r="G715" s="8"/>
      <c r="H715" s="8"/>
      <c r="I715" s="7">
        <v>14</v>
      </c>
      <c r="J715" s="9">
        <f t="shared" ref="J715:J721" si="152">IF(A715=2556,E715/B715,IF(A715=2557,F715/B715,IF(A715=2558,G715/B715,IF(A715=2559,H715/B715,0))))</f>
        <v>0.7857142857142857</v>
      </c>
      <c r="K715" s="9">
        <f t="shared" ref="K715:K721" si="153">(B715-I715)/B715</f>
        <v>0.83333333333333337</v>
      </c>
    </row>
    <row r="716" spans="1:11" x14ac:dyDescent="0.5">
      <c r="A716" s="7">
        <v>2557</v>
      </c>
      <c r="B716" s="7">
        <v>76</v>
      </c>
      <c r="C716" s="8"/>
      <c r="D716" s="8"/>
      <c r="E716" s="8"/>
      <c r="F716" s="7">
        <v>47</v>
      </c>
      <c r="G716" s="8">
        <v>2</v>
      </c>
      <c r="H716" s="8"/>
      <c r="I716" s="7">
        <v>22</v>
      </c>
      <c r="J716" s="9">
        <f t="shared" si="152"/>
        <v>0.61842105263157898</v>
      </c>
      <c r="K716" s="9">
        <f t="shared" si="153"/>
        <v>0.71052631578947367</v>
      </c>
    </row>
    <row r="717" spans="1:11" x14ac:dyDescent="0.5">
      <c r="A717" s="7">
        <v>2558</v>
      </c>
      <c r="B717" s="7">
        <v>89</v>
      </c>
      <c r="C717" s="8"/>
      <c r="D717" s="8"/>
      <c r="E717" s="8"/>
      <c r="F717" s="8"/>
      <c r="G717" s="7">
        <v>74</v>
      </c>
      <c r="H717" s="8">
        <v>1</v>
      </c>
      <c r="I717" s="7">
        <v>11</v>
      </c>
      <c r="J717" s="9">
        <f t="shared" si="152"/>
        <v>0.8314606741573034</v>
      </c>
      <c r="K717" s="9">
        <f t="shared" si="153"/>
        <v>0.8764044943820225</v>
      </c>
    </row>
    <row r="718" spans="1:11" x14ac:dyDescent="0.5">
      <c r="A718" s="7">
        <v>2559</v>
      </c>
      <c r="B718" s="7">
        <v>96</v>
      </c>
      <c r="C718" s="8"/>
      <c r="D718" s="8"/>
      <c r="E718" s="8"/>
      <c r="F718" s="8"/>
      <c r="G718" s="8"/>
      <c r="H718" s="7">
        <v>66</v>
      </c>
      <c r="I718" s="7">
        <v>12</v>
      </c>
      <c r="J718" s="9">
        <f t="shared" si="152"/>
        <v>0.6875</v>
      </c>
      <c r="K718" s="9">
        <f t="shared" si="153"/>
        <v>0.875</v>
      </c>
    </row>
    <row r="719" spans="1:11" x14ac:dyDescent="0.5">
      <c r="A719" s="7">
        <v>2560</v>
      </c>
      <c r="B719" s="7">
        <v>97</v>
      </c>
      <c r="C719" s="8"/>
      <c r="D719" s="8"/>
      <c r="E719" s="8"/>
      <c r="F719" s="8"/>
      <c r="G719" s="8"/>
      <c r="H719" s="8"/>
      <c r="I719" s="7">
        <v>11</v>
      </c>
      <c r="J719" s="9">
        <f t="shared" si="152"/>
        <v>0</v>
      </c>
      <c r="K719" s="9">
        <f t="shared" si="153"/>
        <v>0.88659793814432986</v>
      </c>
    </row>
    <row r="720" spans="1:11" x14ac:dyDescent="0.5">
      <c r="A720" s="7">
        <v>2561</v>
      </c>
      <c r="B720" s="7">
        <v>74</v>
      </c>
      <c r="C720" s="8"/>
      <c r="D720" s="8"/>
      <c r="E720" s="8"/>
      <c r="F720" s="8"/>
      <c r="G720" s="8"/>
      <c r="H720" s="8"/>
      <c r="I720" s="7">
        <v>5</v>
      </c>
      <c r="J720" s="9">
        <f t="shared" si="152"/>
        <v>0</v>
      </c>
      <c r="K720" s="9">
        <f t="shared" si="153"/>
        <v>0.93243243243243246</v>
      </c>
    </row>
    <row r="721" spans="1:11" x14ac:dyDescent="0.5">
      <c r="A721" s="7">
        <v>2562</v>
      </c>
      <c r="B721" s="7">
        <v>85</v>
      </c>
      <c r="C721" s="8"/>
      <c r="D721" s="8"/>
      <c r="E721" s="8"/>
      <c r="F721" s="8"/>
      <c r="G721" s="8"/>
      <c r="H721" s="8"/>
      <c r="I721" s="7">
        <v>2</v>
      </c>
      <c r="J721" s="9">
        <f t="shared" si="152"/>
        <v>0</v>
      </c>
      <c r="K721" s="9">
        <f t="shared" si="153"/>
        <v>0.97647058823529409</v>
      </c>
    </row>
    <row r="722" spans="1:11" x14ac:dyDescent="0.5">
      <c r="A722" s="2" t="s">
        <v>82</v>
      </c>
    </row>
    <row r="723" spans="1:11" x14ac:dyDescent="0.5">
      <c r="A723" s="2" t="s">
        <v>4</v>
      </c>
    </row>
    <row r="724" spans="1:11" x14ac:dyDescent="0.5">
      <c r="A724" s="4" t="s">
        <v>5</v>
      </c>
      <c r="B724" s="4" t="s">
        <v>6</v>
      </c>
      <c r="C724" s="4" t="s">
        <v>7</v>
      </c>
      <c r="D724" s="4"/>
      <c r="E724" s="4"/>
      <c r="F724" s="4"/>
      <c r="G724" s="4"/>
      <c r="H724" s="4"/>
      <c r="I724" s="5" t="s">
        <v>8</v>
      </c>
      <c r="J724" s="5" t="s">
        <v>9</v>
      </c>
      <c r="K724" s="5" t="s">
        <v>10</v>
      </c>
    </row>
    <row r="725" spans="1:11" x14ac:dyDescent="0.5">
      <c r="A725" s="4"/>
      <c r="B725" s="4"/>
      <c r="C725" s="6">
        <v>2557</v>
      </c>
      <c r="D725" s="6">
        <v>2558</v>
      </c>
      <c r="E725" s="6">
        <v>2559</v>
      </c>
      <c r="F725" s="6">
        <v>2560</v>
      </c>
      <c r="G725" s="6">
        <v>2561</v>
      </c>
      <c r="H725" s="6">
        <v>2562</v>
      </c>
      <c r="I725" s="5"/>
      <c r="J725" s="5"/>
      <c r="K725" s="5"/>
    </row>
    <row r="726" spans="1:11" x14ac:dyDescent="0.5">
      <c r="A726" s="7">
        <v>2556</v>
      </c>
      <c r="B726" s="7">
        <v>90</v>
      </c>
      <c r="C726" s="8"/>
      <c r="D726" s="8"/>
      <c r="E726" s="7">
        <v>74</v>
      </c>
      <c r="F726" s="8">
        <v>2</v>
      </c>
      <c r="G726" s="8"/>
      <c r="H726" s="8"/>
      <c r="I726" s="7">
        <v>12</v>
      </c>
      <c r="J726" s="9">
        <f t="shared" ref="J726:J732" si="154">IF(A726=2556,E726/B726,IF(A726=2557,F726/B726,IF(A726=2558,G726/B726,IF(A726=2559,H726/B726,0))))</f>
        <v>0.82222222222222219</v>
      </c>
      <c r="K726" s="9">
        <f t="shared" ref="K726:K732" si="155">(B726-I726)/B726</f>
        <v>0.8666666666666667</v>
      </c>
    </row>
    <row r="727" spans="1:11" x14ac:dyDescent="0.5">
      <c r="A727" s="7">
        <v>2557</v>
      </c>
      <c r="B727" s="7">
        <v>82</v>
      </c>
      <c r="C727" s="8"/>
      <c r="D727" s="8"/>
      <c r="E727" s="8"/>
      <c r="F727" s="7">
        <v>63</v>
      </c>
      <c r="G727" s="8"/>
      <c r="H727" s="8"/>
      <c r="I727" s="7">
        <v>16</v>
      </c>
      <c r="J727" s="9">
        <f t="shared" si="154"/>
        <v>0.76829268292682928</v>
      </c>
      <c r="K727" s="9">
        <f t="shared" si="155"/>
        <v>0.80487804878048785</v>
      </c>
    </row>
    <row r="728" spans="1:11" x14ac:dyDescent="0.5">
      <c r="A728" s="7">
        <v>2558</v>
      </c>
      <c r="B728" s="7">
        <v>106</v>
      </c>
      <c r="C728" s="8"/>
      <c r="D728" s="8"/>
      <c r="E728" s="8"/>
      <c r="F728" s="8"/>
      <c r="G728" s="7">
        <v>75</v>
      </c>
      <c r="H728" s="8">
        <v>1</v>
      </c>
      <c r="I728" s="7">
        <v>12</v>
      </c>
      <c r="J728" s="9">
        <f t="shared" si="154"/>
        <v>0.70754716981132071</v>
      </c>
      <c r="K728" s="9">
        <f t="shared" si="155"/>
        <v>0.8867924528301887</v>
      </c>
    </row>
    <row r="729" spans="1:11" x14ac:dyDescent="0.5">
      <c r="A729" s="7">
        <v>2559</v>
      </c>
      <c r="B729" s="7">
        <v>106</v>
      </c>
      <c r="C729" s="8"/>
      <c r="D729" s="8"/>
      <c r="E729" s="8"/>
      <c r="F729" s="8"/>
      <c r="G729" s="8"/>
      <c r="H729" s="7">
        <v>73</v>
      </c>
      <c r="I729" s="7">
        <v>17</v>
      </c>
      <c r="J729" s="9">
        <f t="shared" si="154"/>
        <v>0.68867924528301883</v>
      </c>
      <c r="K729" s="9">
        <f t="shared" si="155"/>
        <v>0.839622641509434</v>
      </c>
    </row>
    <row r="730" spans="1:11" x14ac:dyDescent="0.5">
      <c r="A730" s="7">
        <v>2560</v>
      </c>
      <c r="B730" s="7">
        <v>130</v>
      </c>
      <c r="C730" s="8"/>
      <c r="D730" s="8"/>
      <c r="E730" s="8"/>
      <c r="F730" s="8"/>
      <c r="G730" s="8"/>
      <c r="H730" s="8"/>
      <c r="I730" s="7">
        <v>20</v>
      </c>
      <c r="J730" s="9">
        <f t="shared" si="154"/>
        <v>0</v>
      </c>
      <c r="K730" s="9">
        <f t="shared" si="155"/>
        <v>0.84615384615384615</v>
      </c>
    </row>
    <row r="731" spans="1:11" x14ac:dyDescent="0.5">
      <c r="A731" s="7">
        <v>2561</v>
      </c>
      <c r="B731" s="7">
        <v>102</v>
      </c>
      <c r="C731" s="8"/>
      <c r="D731" s="8"/>
      <c r="E731" s="8"/>
      <c r="F731" s="8"/>
      <c r="G731" s="8"/>
      <c r="H731" s="8"/>
      <c r="I731" s="7">
        <v>10</v>
      </c>
      <c r="J731" s="9">
        <f t="shared" si="154"/>
        <v>0</v>
      </c>
      <c r="K731" s="9">
        <f t="shared" si="155"/>
        <v>0.90196078431372551</v>
      </c>
    </row>
    <row r="732" spans="1:11" x14ac:dyDescent="0.5">
      <c r="A732" s="7">
        <v>2562</v>
      </c>
      <c r="B732" s="7">
        <v>80</v>
      </c>
      <c r="C732" s="8"/>
      <c r="D732" s="8"/>
      <c r="E732" s="8"/>
      <c r="F732" s="8"/>
      <c r="G732" s="8"/>
      <c r="H732" s="8"/>
      <c r="I732" s="7">
        <v>5</v>
      </c>
      <c r="J732" s="9">
        <f t="shared" si="154"/>
        <v>0</v>
      </c>
      <c r="K732" s="9">
        <f t="shared" si="155"/>
        <v>0.9375</v>
      </c>
    </row>
    <row r="733" spans="1:11" x14ac:dyDescent="0.5">
      <c r="A733" s="2" t="s">
        <v>83</v>
      </c>
    </row>
    <row r="734" spans="1:11" x14ac:dyDescent="0.5">
      <c r="A734" s="2" t="s">
        <v>16</v>
      </c>
    </row>
    <row r="735" spans="1:11" x14ac:dyDescent="0.5">
      <c r="A735" s="4" t="s">
        <v>5</v>
      </c>
      <c r="B735" s="4" t="s">
        <v>6</v>
      </c>
      <c r="C735" s="4" t="s">
        <v>7</v>
      </c>
      <c r="D735" s="4"/>
      <c r="E735" s="4"/>
      <c r="F735" s="4"/>
      <c r="G735" s="4"/>
      <c r="H735" s="4"/>
      <c r="I735" s="5" t="s">
        <v>8</v>
      </c>
      <c r="J735" s="5" t="s">
        <v>9</v>
      </c>
      <c r="K735" s="5" t="s">
        <v>10</v>
      </c>
    </row>
    <row r="736" spans="1:11" x14ac:dyDescent="0.5">
      <c r="A736" s="4"/>
      <c r="B736" s="4"/>
      <c r="C736" s="6">
        <v>2557</v>
      </c>
      <c r="D736" s="6">
        <v>2558</v>
      </c>
      <c r="E736" s="6">
        <v>2559</v>
      </c>
      <c r="F736" s="6">
        <v>2560</v>
      </c>
      <c r="G736" s="6">
        <v>2561</v>
      </c>
      <c r="H736" s="6">
        <v>2562</v>
      </c>
      <c r="I736" s="5"/>
      <c r="J736" s="5"/>
      <c r="K736" s="5"/>
    </row>
    <row r="737" spans="1:11" x14ac:dyDescent="0.5">
      <c r="A737" s="7">
        <v>2557</v>
      </c>
      <c r="B737" s="7">
        <v>22</v>
      </c>
      <c r="C737" s="8"/>
      <c r="D737" s="7"/>
      <c r="E737" s="8">
        <v>8</v>
      </c>
      <c r="F737" s="8"/>
      <c r="G737" s="8"/>
      <c r="H737" s="8"/>
      <c r="I737" s="7">
        <v>1</v>
      </c>
      <c r="J737" s="9">
        <f t="shared" ref="J737:J742" si="156">SUM(C737:H737)/B737</f>
        <v>0.36363636363636365</v>
      </c>
      <c r="K737" s="9">
        <f t="shared" ref="K737:K742" si="157">(B737-I737)/B737</f>
        <v>0.95454545454545459</v>
      </c>
    </row>
    <row r="738" spans="1:11" x14ac:dyDescent="0.5">
      <c r="A738" s="7">
        <v>2558</v>
      </c>
      <c r="B738" s="7">
        <v>59</v>
      </c>
      <c r="C738" s="8"/>
      <c r="D738" s="8"/>
      <c r="E738" s="7">
        <v>54</v>
      </c>
      <c r="F738" s="8"/>
      <c r="G738" s="8"/>
      <c r="H738" s="8"/>
      <c r="I738" s="7">
        <v>3</v>
      </c>
      <c r="J738" s="9">
        <f t="shared" si="156"/>
        <v>0.9152542372881356</v>
      </c>
      <c r="K738" s="9">
        <f t="shared" si="157"/>
        <v>0.94915254237288138</v>
      </c>
    </row>
    <row r="739" spans="1:11" x14ac:dyDescent="0.5">
      <c r="A739" s="7">
        <v>2559</v>
      </c>
      <c r="B739" s="7">
        <v>31</v>
      </c>
      <c r="C739" s="8"/>
      <c r="D739" s="8"/>
      <c r="E739" s="8"/>
      <c r="F739" s="7">
        <v>29</v>
      </c>
      <c r="G739" s="8"/>
      <c r="H739" s="8"/>
      <c r="I739" s="7">
        <v>1</v>
      </c>
      <c r="J739" s="9">
        <f t="shared" si="156"/>
        <v>0.93548387096774188</v>
      </c>
      <c r="K739" s="9">
        <f t="shared" si="157"/>
        <v>0.967741935483871</v>
      </c>
    </row>
    <row r="740" spans="1:11" x14ac:dyDescent="0.5">
      <c r="A740" s="7">
        <v>2560</v>
      </c>
      <c r="B740" s="7">
        <v>35</v>
      </c>
      <c r="C740" s="8"/>
      <c r="D740" s="8"/>
      <c r="E740" s="8"/>
      <c r="F740" s="8"/>
      <c r="G740" s="7">
        <v>24</v>
      </c>
      <c r="H740" s="8">
        <v>14</v>
      </c>
      <c r="I740" s="7">
        <v>2</v>
      </c>
      <c r="J740" s="9">
        <f t="shared" si="156"/>
        <v>1.0857142857142856</v>
      </c>
      <c r="K740" s="9">
        <f t="shared" si="157"/>
        <v>0.94285714285714284</v>
      </c>
    </row>
    <row r="741" spans="1:11" x14ac:dyDescent="0.5">
      <c r="A741" s="7">
        <v>2561</v>
      </c>
      <c r="B741" s="7">
        <v>66</v>
      </c>
      <c r="C741" s="8"/>
      <c r="D741" s="8"/>
      <c r="E741" s="8"/>
      <c r="F741" s="8"/>
      <c r="G741" s="8"/>
      <c r="H741" s="7"/>
      <c r="I741" s="7">
        <v>4</v>
      </c>
      <c r="J741" s="9">
        <f t="shared" si="156"/>
        <v>0</v>
      </c>
      <c r="K741" s="9">
        <f t="shared" si="157"/>
        <v>0.93939393939393945</v>
      </c>
    </row>
    <row r="742" spans="1:11" x14ac:dyDescent="0.5">
      <c r="A742" s="7">
        <v>2562</v>
      </c>
      <c r="B742" s="7">
        <v>22</v>
      </c>
      <c r="C742" s="8"/>
      <c r="D742" s="8"/>
      <c r="E742" s="8"/>
      <c r="F742" s="8"/>
      <c r="G742" s="8"/>
      <c r="H742" s="8"/>
      <c r="I742" s="7">
        <v>0</v>
      </c>
      <c r="J742" s="9">
        <f t="shared" si="156"/>
        <v>0</v>
      </c>
      <c r="K742" s="9">
        <f t="shared" si="157"/>
        <v>1</v>
      </c>
    </row>
    <row r="743" spans="1:11" x14ac:dyDescent="0.5">
      <c r="A743" s="2" t="s">
        <v>4</v>
      </c>
    </row>
    <row r="744" spans="1:11" x14ac:dyDescent="0.5">
      <c r="A744" s="4" t="s">
        <v>5</v>
      </c>
      <c r="B744" s="4" t="s">
        <v>6</v>
      </c>
      <c r="C744" s="4" t="s">
        <v>7</v>
      </c>
      <c r="D744" s="4"/>
      <c r="E744" s="4"/>
      <c r="F744" s="4"/>
      <c r="G744" s="4"/>
      <c r="H744" s="4"/>
      <c r="I744" s="5" t="s">
        <v>8</v>
      </c>
      <c r="J744" s="5" t="s">
        <v>9</v>
      </c>
      <c r="K744" s="5" t="s">
        <v>10</v>
      </c>
    </row>
    <row r="745" spans="1:11" x14ac:dyDescent="0.5">
      <c r="A745" s="4"/>
      <c r="B745" s="4"/>
      <c r="C745" s="6">
        <v>2557</v>
      </c>
      <c r="D745" s="6">
        <v>2558</v>
      </c>
      <c r="E745" s="6">
        <v>2559</v>
      </c>
      <c r="F745" s="6">
        <v>2560</v>
      </c>
      <c r="G745" s="6">
        <v>2561</v>
      </c>
      <c r="H745" s="6">
        <v>2562</v>
      </c>
      <c r="I745" s="5"/>
      <c r="J745" s="5"/>
      <c r="K745" s="5"/>
    </row>
    <row r="746" spans="1:11" x14ac:dyDescent="0.5">
      <c r="A746" s="7">
        <v>2561</v>
      </c>
      <c r="B746" s="7">
        <v>18</v>
      </c>
      <c r="C746" s="8"/>
      <c r="D746" s="8"/>
      <c r="E746" s="8"/>
      <c r="F746" s="8"/>
      <c r="G746" s="8"/>
      <c r="H746" s="8"/>
      <c r="I746" s="7">
        <v>7</v>
      </c>
      <c r="J746" s="9">
        <f t="shared" ref="J746:J747" si="158">SUM(C746:H746)/B746</f>
        <v>0</v>
      </c>
      <c r="K746" s="9">
        <f t="shared" ref="K746:K747" si="159">(B746-I746)/B746</f>
        <v>0.61111111111111116</v>
      </c>
    </row>
    <row r="747" spans="1:11" x14ac:dyDescent="0.5">
      <c r="A747" s="7">
        <v>2562</v>
      </c>
      <c r="B747" s="7">
        <v>24</v>
      </c>
      <c r="C747" s="8"/>
      <c r="D747" s="8"/>
      <c r="E747" s="8"/>
      <c r="F747" s="8"/>
      <c r="G747" s="8"/>
      <c r="H747" s="8"/>
      <c r="I747" s="7">
        <v>0</v>
      </c>
      <c r="J747" s="9">
        <f t="shared" si="158"/>
        <v>0</v>
      </c>
      <c r="K747" s="9">
        <f t="shared" si="159"/>
        <v>1</v>
      </c>
    </row>
    <row r="748" spans="1:11" x14ac:dyDescent="0.5">
      <c r="A748" s="2" t="s">
        <v>84</v>
      </c>
    </row>
    <row r="749" spans="1:11" x14ac:dyDescent="0.5">
      <c r="A749" s="2" t="s">
        <v>4</v>
      </c>
    </row>
    <row r="750" spans="1:11" x14ac:dyDescent="0.5">
      <c r="A750" s="4" t="s">
        <v>5</v>
      </c>
      <c r="B750" s="4" t="s">
        <v>6</v>
      </c>
      <c r="C750" s="4" t="s">
        <v>7</v>
      </c>
      <c r="D750" s="4"/>
      <c r="E750" s="4"/>
      <c r="F750" s="4"/>
      <c r="G750" s="4"/>
      <c r="H750" s="4"/>
      <c r="I750" s="5" t="s">
        <v>8</v>
      </c>
      <c r="J750" s="5" t="s">
        <v>9</v>
      </c>
      <c r="K750" s="5" t="s">
        <v>10</v>
      </c>
    </row>
    <row r="751" spans="1:11" x14ac:dyDescent="0.5">
      <c r="A751" s="4"/>
      <c r="B751" s="4"/>
      <c r="C751" s="6">
        <v>2557</v>
      </c>
      <c r="D751" s="6">
        <v>2558</v>
      </c>
      <c r="E751" s="6">
        <v>2559</v>
      </c>
      <c r="F751" s="6">
        <v>2560</v>
      </c>
      <c r="G751" s="6">
        <v>2561</v>
      </c>
      <c r="H751" s="6">
        <v>2562</v>
      </c>
      <c r="I751" s="5"/>
      <c r="J751" s="5"/>
      <c r="K751" s="5"/>
    </row>
    <row r="752" spans="1:11" x14ac:dyDescent="0.5">
      <c r="A752" s="7">
        <v>2556</v>
      </c>
      <c r="B752" s="7">
        <v>69</v>
      </c>
      <c r="C752" s="8"/>
      <c r="D752" s="8"/>
      <c r="E752" s="7">
        <v>48</v>
      </c>
      <c r="F752" s="8">
        <v>2</v>
      </c>
      <c r="G752" s="8">
        <v>1</v>
      </c>
      <c r="H752" s="8"/>
      <c r="I752" s="7">
        <v>10</v>
      </c>
      <c r="J752" s="9">
        <f t="shared" ref="J752:J758" si="160">IF(A752=2556,E752/B752,IF(A752=2557,F752/B752,IF(A752=2558,G752/B752,IF(A752=2559,H752/B752,0))))</f>
        <v>0.69565217391304346</v>
      </c>
      <c r="K752" s="9">
        <f t="shared" ref="K752:K758" si="161">(B752-I752)/B752</f>
        <v>0.85507246376811596</v>
      </c>
    </row>
    <row r="753" spans="1:11" x14ac:dyDescent="0.5">
      <c r="A753" s="7">
        <v>2557</v>
      </c>
      <c r="B753" s="7">
        <v>83</v>
      </c>
      <c r="C753" s="8"/>
      <c r="D753" s="8"/>
      <c r="E753" s="8"/>
      <c r="F753" s="7">
        <v>60</v>
      </c>
      <c r="G753" s="8">
        <v>1</v>
      </c>
      <c r="H753" s="8"/>
      <c r="I753" s="7">
        <v>18</v>
      </c>
      <c r="J753" s="9">
        <f t="shared" si="160"/>
        <v>0.72289156626506024</v>
      </c>
      <c r="K753" s="9">
        <f t="shared" si="161"/>
        <v>0.7831325301204819</v>
      </c>
    </row>
    <row r="754" spans="1:11" x14ac:dyDescent="0.5">
      <c r="A754" s="7">
        <v>2558</v>
      </c>
      <c r="B754" s="7">
        <v>83</v>
      </c>
      <c r="C754" s="8"/>
      <c r="D754" s="8"/>
      <c r="E754" s="8"/>
      <c r="F754" s="8"/>
      <c r="G754" s="7">
        <v>61</v>
      </c>
      <c r="H754" s="8">
        <v>3</v>
      </c>
      <c r="I754" s="7">
        <v>7</v>
      </c>
      <c r="J754" s="9">
        <f t="shared" si="160"/>
        <v>0.73493975903614461</v>
      </c>
      <c r="K754" s="9">
        <f t="shared" si="161"/>
        <v>0.91566265060240959</v>
      </c>
    </row>
    <row r="755" spans="1:11" x14ac:dyDescent="0.5">
      <c r="A755" s="7">
        <v>2559</v>
      </c>
      <c r="B755" s="7">
        <v>87</v>
      </c>
      <c r="C755" s="8"/>
      <c r="D755" s="8"/>
      <c r="E755" s="8"/>
      <c r="F755" s="8"/>
      <c r="G755" s="8"/>
      <c r="H755" s="7">
        <v>63</v>
      </c>
      <c r="I755" s="7">
        <v>9</v>
      </c>
      <c r="J755" s="9">
        <f t="shared" si="160"/>
        <v>0.72413793103448276</v>
      </c>
      <c r="K755" s="9">
        <f t="shared" si="161"/>
        <v>0.89655172413793105</v>
      </c>
    </row>
    <row r="756" spans="1:11" x14ac:dyDescent="0.5">
      <c r="A756" s="7">
        <v>2560</v>
      </c>
      <c r="B756" s="7">
        <v>92</v>
      </c>
      <c r="C756" s="8"/>
      <c r="D756" s="8"/>
      <c r="E756" s="8"/>
      <c r="F756" s="8"/>
      <c r="G756" s="8"/>
      <c r="H756" s="8"/>
      <c r="I756" s="7">
        <v>19</v>
      </c>
      <c r="J756" s="9">
        <f t="shared" si="160"/>
        <v>0</v>
      </c>
      <c r="K756" s="9">
        <f t="shared" si="161"/>
        <v>0.79347826086956519</v>
      </c>
    </row>
    <row r="757" spans="1:11" x14ac:dyDescent="0.5">
      <c r="A757" s="7">
        <v>2561</v>
      </c>
      <c r="B757" s="7">
        <v>63</v>
      </c>
      <c r="C757" s="8"/>
      <c r="D757" s="8"/>
      <c r="E757" s="8"/>
      <c r="F757" s="8"/>
      <c r="G757" s="8"/>
      <c r="H757" s="8"/>
      <c r="I757" s="7">
        <v>14</v>
      </c>
      <c r="J757" s="9">
        <f t="shared" si="160"/>
        <v>0</v>
      </c>
      <c r="K757" s="9">
        <f t="shared" si="161"/>
        <v>0.77777777777777779</v>
      </c>
    </row>
    <row r="758" spans="1:11" x14ac:dyDescent="0.5">
      <c r="A758" s="7">
        <v>2562</v>
      </c>
      <c r="B758" s="7">
        <v>72</v>
      </c>
      <c r="C758" s="8"/>
      <c r="D758" s="8"/>
      <c r="E758" s="8"/>
      <c r="F758" s="8"/>
      <c r="G758" s="8"/>
      <c r="H758" s="8"/>
      <c r="I758" s="7">
        <v>2</v>
      </c>
      <c r="J758" s="9">
        <f t="shared" si="160"/>
        <v>0</v>
      </c>
      <c r="K758" s="9">
        <f t="shared" si="161"/>
        <v>0.97222222222222221</v>
      </c>
    </row>
    <row r="759" spans="1:11" s="3" customFormat="1" ht="27.75" x14ac:dyDescent="0.65">
      <c r="A759" s="3" t="s">
        <v>85</v>
      </c>
    </row>
    <row r="760" spans="1:11" x14ac:dyDescent="0.5">
      <c r="A760" s="2" t="s">
        <v>11</v>
      </c>
    </row>
    <row r="761" spans="1:11" x14ac:dyDescent="0.5">
      <c r="A761" s="2" t="s">
        <v>86</v>
      </c>
    </row>
    <row r="762" spans="1:11" x14ac:dyDescent="0.5">
      <c r="A762" s="2" t="s">
        <v>16</v>
      </c>
    </row>
    <row r="763" spans="1:11" x14ac:dyDescent="0.5">
      <c r="A763" s="4" t="s">
        <v>5</v>
      </c>
      <c r="B763" s="4" t="s">
        <v>6</v>
      </c>
      <c r="C763" s="4" t="s">
        <v>7</v>
      </c>
      <c r="D763" s="4"/>
      <c r="E763" s="4"/>
      <c r="F763" s="4"/>
      <c r="G763" s="4"/>
      <c r="H763" s="4"/>
      <c r="I763" s="5" t="s">
        <v>8</v>
      </c>
      <c r="J763" s="5" t="s">
        <v>9</v>
      </c>
      <c r="K763" s="5" t="s">
        <v>10</v>
      </c>
    </row>
    <row r="764" spans="1:11" x14ac:dyDescent="0.5">
      <c r="A764" s="4"/>
      <c r="B764" s="4"/>
      <c r="C764" s="6">
        <v>2557</v>
      </c>
      <c r="D764" s="6">
        <v>2558</v>
      </c>
      <c r="E764" s="6">
        <v>2559</v>
      </c>
      <c r="F764" s="6">
        <v>2560</v>
      </c>
      <c r="G764" s="6">
        <v>2561</v>
      </c>
      <c r="H764" s="6">
        <v>2562</v>
      </c>
      <c r="I764" s="5"/>
      <c r="J764" s="5"/>
      <c r="K764" s="5"/>
    </row>
    <row r="765" spans="1:11" x14ac:dyDescent="0.5">
      <c r="A765" s="7">
        <v>2556</v>
      </c>
      <c r="B765" s="7">
        <v>8</v>
      </c>
      <c r="C765" s="7">
        <v>7</v>
      </c>
      <c r="D765" s="8">
        <v>1</v>
      </c>
      <c r="E765" s="8"/>
      <c r="F765" s="8"/>
      <c r="G765" s="8"/>
      <c r="H765" s="8"/>
      <c r="I765" s="7">
        <v>0</v>
      </c>
      <c r="J765" s="9">
        <f t="shared" ref="J765:J771" si="162">SUM(C765:H765)/B765</f>
        <v>1</v>
      </c>
      <c r="K765" s="9">
        <f t="shared" ref="K765:K771" si="163">(B765-I765)/B765</f>
        <v>1</v>
      </c>
    </row>
    <row r="766" spans="1:11" x14ac:dyDescent="0.5">
      <c r="A766" s="7">
        <v>2557</v>
      </c>
      <c r="B766" s="7">
        <v>15</v>
      </c>
      <c r="C766" s="8"/>
      <c r="D766" s="7">
        <v>14</v>
      </c>
      <c r="E766" s="8"/>
      <c r="F766" s="8"/>
      <c r="G766" s="8"/>
      <c r="H766" s="8"/>
      <c r="I766" s="7">
        <v>0</v>
      </c>
      <c r="J766" s="9">
        <f t="shared" si="162"/>
        <v>0.93333333333333335</v>
      </c>
      <c r="K766" s="9">
        <f t="shared" si="163"/>
        <v>1</v>
      </c>
    </row>
    <row r="767" spans="1:11" x14ac:dyDescent="0.5">
      <c r="A767" s="7">
        <v>2558</v>
      </c>
      <c r="B767" s="7">
        <v>3</v>
      </c>
      <c r="C767" s="8"/>
      <c r="D767" s="8"/>
      <c r="E767" s="7">
        <v>3</v>
      </c>
      <c r="F767" s="8"/>
      <c r="G767" s="8"/>
      <c r="H767" s="8"/>
      <c r="I767" s="7">
        <v>0</v>
      </c>
      <c r="J767" s="9">
        <f t="shared" si="162"/>
        <v>1</v>
      </c>
      <c r="K767" s="9">
        <f t="shared" si="163"/>
        <v>1</v>
      </c>
    </row>
    <row r="768" spans="1:11" x14ac:dyDescent="0.5">
      <c r="A768" s="7">
        <v>2559</v>
      </c>
      <c r="B768" s="7">
        <v>9</v>
      </c>
      <c r="C768" s="8"/>
      <c r="D768" s="8"/>
      <c r="E768" s="8"/>
      <c r="F768" s="7">
        <v>9</v>
      </c>
      <c r="G768" s="8"/>
      <c r="H768" s="8"/>
      <c r="I768" s="7">
        <v>0</v>
      </c>
      <c r="J768" s="9">
        <f t="shared" si="162"/>
        <v>1</v>
      </c>
      <c r="K768" s="9">
        <f t="shared" si="163"/>
        <v>1</v>
      </c>
    </row>
    <row r="769" spans="1:11" x14ac:dyDescent="0.5">
      <c r="A769" s="7">
        <v>2560</v>
      </c>
      <c r="B769" s="7">
        <v>11</v>
      </c>
      <c r="C769" s="8"/>
      <c r="D769" s="8"/>
      <c r="E769" s="8"/>
      <c r="F769" s="8"/>
      <c r="G769" s="7">
        <v>10</v>
      </c>
      <c r="H769" s="8"/>
      <c r="I769" s="7">
        <v>0</v>
      </c>
      <c r="J769" s="9">
        <f t="shared" si="162"/>
        <v>0.90909090909090906</v>
      </c>
      <c r="K769" s="9">
        <f t="shared" si="163"/>
        <v>1</v>
      </c>
    </row>
    <row r="770" spans="1:11" x14ac:dyDescent="0.5">
      <c r="A770" s="7">
        <v>2561</v>
      </c>
      <c r="B770" s="7">
        <v>6</v>
      </c>
      <c r="C770" s="8"/>
      <c r="D770" s="8"/>
      <c r="E770" s="8"/>
      <c r="F770" s="8"/>
      <c r="G770" s="8"/>
      <c r="H770" s="7">
        <v>6</v>
      </c>
      <c r="I770" s="7">
        <v>0</v>
      </c>
      <c r="J770" s="9">
        <f t="shared" si="162"/>
        <v>1</v>
      </c>
      <c r="K770" s="9">
        <f t="shared" si="163"/>
        <v>1</v>
      </c>
    </row>
    <row r="771" spans="1:11" x14ac:dyDescent="0.5">
      <c r="A771" s="7">
        <v>2562</v>
      </c>
      <c r="B771" s="7">
        <v>9</v>
      </c>
      <c r="C771" s="8"/>
      <c r="D771" s="8"/>
      <c r="E771" s="8"/>
      <c r="F771" s="8"/>
      <c r="G771" s="8"/>
      <c r="H771" s="8"/>
      <c r="I771" s="7">
        <v>0</v>
      </c>
      <c r="J771" s="9">
        <f t="shared" si="162"/>
        <v>0</v>
      </c>
      <c r="K771" s="9">
        <f t="shared" si="163"/>
        <v>1</v>
      </c>
    </row>
    <row r="772" spans="1:11" x14ac:dyDescent="0.5">
      <c r="A772" s="2" t="s">
        <v>4</v>
      </c>
    </row>
    <row r="773" spans="1:11" x14ac:dyDescent="0.5">
      <c r="A773" s="4" t="s">
        <v>5</v>
      </c>
      <c r="B773" s="4" t="s">
        <v>6</v>
      </c>
      <c r="C773" s="4" t="s">
        <v>7</v>
      </c>
      <c r="D773" s="4"/>
      <c r="E773" s="4"/>
      <c r="F773" s="4"/>
      <c r="G773" s="4"/>
      <c r="H773" s="4"/>
      <c r="I773" s="5" t="s">
        <v>8</v>
      </c>
      <c r="J773" s="5" t="s">
        <v>9</v>
      </c>
      <c r="K773" s="5" t="s">
        <v>10</v>
      </c>
    </row>
    <row r="774" spans="1:11" x14ac:dyDescent="0.5">
      <c r="A774" s="4"/>
      <c r="B774" s="4"/>
      <c r="C774" s="6">
        <v>2557</v>
      </c>
      <c r="D774" s="6">
        <v>2558</v>
      </c>
      <c r="E774" s="6">
        <v>2559</v>
      </c>
      <c r="F774" s="6">
        <v>2560</v>
      </c>
      <c r="G774" s="6">
        <v>2561</v>
      </c>
      <c r="H774" s="6">
        <v>2562</v>
      </c>
      <c r="I774" s="5"/>
      <c r="J774" s="5"/>
      <c r="K774" s="5"/>
    </row>
    <row r="775" spans="1:11" x14ac:dyDescent="0.5">
      <c r="A775" s="7">
        <v>2556</v>
      </c>
      <c r="B775" s="7">
        <v>34</v>
      </c>
      <c r="C775" s="8"/>
      <c r="D775" s="8"/>
      <c r="E775" s="7">
        <v>24</v>
      </c>
      <c r="F775" s="8">
        <v>1</v>
      </c>
      <c r="G775" s="8"/>
      <c r="H775" s="8"/>
      <c r="I775" s="7">
        <v>6</v>
      </c>
      <c r="J775" s="9">
        <f t="shared" ref="J775:J781" si="164">IF(A775=2556,E775/B775,IF(A775=2557,F775/B775,IF(A775=2558,G775/B775,IF(A775=2559,H775/B775,0))))</f>
        <v>0.70588235294117652</v>
      </c>
      <c r="K775" s="9">
        <f t="shared" ref="K775:K781" si="165">(B775-I775)/B775</f>
        <v>0.82352941176470584</v>
      </c>
    </row>
    <row r="776" spans="1:11" x14ac:dyDescent="0.5">
      <c r="A776" s="7">
        <v>2557</v>
      </c>
      <c r="B776" s="7">
        <v>30</v>
      </c>
      <c r="C776" s="8"/>
      <c r="D776" s="8"/>
      <c r="E776" s="8"/>
      <c r="F776" s="7">
        <v>23</v>
      </c>
      <c r="G776" s="8"/>
      <c r="H776" s="8"/>
      <c r="I776" s="7">
        <v>3</v>
      </c>
      <c r="J776" s="9">
        <f t="shared" si="164"/>
        <v>0.76666666666666672</v>
      </c>
      <c r="K776" s="9">
        <f t="shared" si="165"/>
        <v>0.9</v>
      </c>
    </row>
    <row r="777" spans="1:11" x14ac:dyDescent="0.5">
      <c r="A777" s="7">
        <v>2558</v>
      </c>
      <c r="B777" s="7">
        <v>34</v>
      </c>
      <c r="C777" s="8"/>
      <c r="D777" s="8"/>
      <c r="E777" s="8"/>
      <c r="F777" s="8"/>
      <c r="G777" s="7">
        <v>20</v>
      </c>
      <c r="H777" s="8"/>
      <c r="I777" s="7">
        <v>9</v>
      </c>
      <c r="J777" s="9">
        <f t="shared" si="164"/>
        <v>0.58823529411764708</v>
      </c>
      <c r="K777" s="9">
        <f t="shared" si="165"/>
        <v>0.73529411764705888</v>
      </c>
    </row>
    <row r="778" spans="1:11" x14ac:dyDescent="0.5">
      <c r="A778" s="7">
        <v>2559</v>
      </c>
      <c r="B778" s="7">
        <v>31</v>
      </c>
      <c r="C778" s="8"/>
      <c r="D778" s="8"/>
      <c r="E778" s="8"/>
      <c r="F778" s="8"/>
      <c r="G778" s="8"/>
      <c r="H778" s="7">
        <v>15</v>
      </c>
      <c r="I778" s="7">
        <v>6</v>
      </c>
      <c r="J778" s="9">
        <f t="shared" si="164"/>
        <v>0.4838709677419355</v>
      </c>
      <c r="K778" s="9">
        <f t="shared" si="165"/>
        <v>0.80645161290322576</v>
      </c>
    </row>
    <row r="779" spans="1:11" x14ac:dyDescent="0.5">
      <c r="A779" s="7">
        <v>2560</v>
      </c>
      <c r="B779" s="7">
        <v>25</v>
      </c>
      <c r="C779" s="8"/>
      <c r="D779" s="8"/>
      <c r="E779" s="8"/>
      <c r="F779" s="8"/>
      <c r="G779" s="8"/>
      <c r="H779" s="8"/>
      <c r="I779" s="7">
        <v>5</v>
      </c>
      <c r="J779" s="9">
        <f t="shared" si="164"/>
        <v>0</v>
      </c>
      <c r="K779" s="9">
        <f t="shared" si="165"/>
        <v>0.8</v>
      </c>
    </row>
    <row r="780" spans="1:11" x14ac:dyDescent="0.5">
      <c r="A780" s="7">
        <v>2561</v>
      </c>
      <c r="B780" s="7">
        <v>9</v>
      </c>
      <c r="C780" s="8"/>
      <c r="D780" s="8"/>
      <c r="E780" s="8"/>
      <c r="F780" s="8"/>
      <c r="G780" s="8"/>
      <c r="H780" s="8"/>
      <c r="I780" s="7">
        <v>2</v>
      </c>
      <c r="J780" s="9">
        <f t="shared" si="164"/>
        <v>0</v>
      </c>
      <c r="K780" s="9">
        <f t="shared" si="165"/>
        <v>0.77777777777777779</v>
      </c>
    </row>
    <row r="781" spans="1:11" x14ac:dyDescent="0.5">
      <c r="A781" s="7">
        <v>2562</v>
      </c>
      <c r="B781" s="7">
        <v>11</v>
      </c>
      <c r="C781" s="8"/>
      <c r="D781" s="8"/>
      <c r="E781" s="8"/>
      <c r="F781" s="8"/>
      <c r="G781" s="8"/>
      <c r="H781" s="8"/>
      <c r="I781" s="7">
        <v>0</v>
      </c>
      <c r="J781" s="9">
        <f t="shared" si="164"/>
        <v>0</v>
      </c>
      <c r="K781" s="9">
        <f t="shared" si="165"/>
        <v>1</v>
      </c>
    </row>
    <row r="782" spans="1:11" x14ac:dyDescent="0.5">
      <c r="A782" s="2" t="s">
        <v>87</v>
      </c>
    </row>
    <row r="783" spans="1:11" x14ac:dyDescent="0.5">
      <c r="A783" s="2" t="s">
        <v>4</v>
      </c>
    </row>
    <row r="784" spans="1:11" x14ac:dyDescent="0.5">
      <c r="A784" s="4" t="s">
        <v>5</v>
      </c>
      <c r="B784" s="4" t="s">
        <v>6</v>
      </c>
      <c r="C784" s="4" t="s">
        <v>7</v>
      </c>
      <c r="D784" s="4"/>
      <c r="E784" s="4"/>
      <c r="F784" s="4"/>
      <c r="G784" s="4"/>
      <c r="H784" s="4"/>
      <c r="I784" s="5" t="s">
        <v>8</v>
      </c>
      <c r="J784" s="5" t="s">
        <v>9</v>
      </c>
      <c r="K784" s="5" t="s">
        <v>10</v>
      </c>
    </row>
    <row r="785" spans="1:11" x14ac:dyDescent="0.5">
      <c r="A785" s="4"/>
      <c r="B785" s="4"/>
      <c r="C785" s="6">
        <v>2557</v>
      </c>
      <c r="D785" s="6">
        <v>2558</v>
      </c>
      <c r="E785" s="6">
        <v>2559</v>
      </c>
      <c r="F785" s="6">
        <v>2560</v>
      </c>
      <c r="G785" s="6">
        <v>2561</v>
      </c>
      <c r="H785" s="6">
        <v>2562</v>
      </c>
      <c r="I785" s="5"/>
      <c r="J785" s="5"/>
      <c r="K785" s="5"/>
    </row>
    <row r="786" spans="1:11" x14ac:dyDescent="0.5">
      <c r="A786" s="7">
        <v>2558</v>
      </c>
      <c r="B786" s="7">
        <v>11</v>
      </c>
      <c r="C786" s="8"/>
      <c r="D786" s="8"/>
      <c r="E786" s="7">
        <v>10</v>
      </c>
      <c r="F786" s="8"/>
      <c r="G786" s="8"/>
      <c r="H786" s="8"/>
      <c r="I786" s="7">
        <v>1</v>
      </c>
      <c r="J786" s="9">
        <f t="shared" ref="J786" si="166">SUM(C786:H786)/B786</f>
        <v>0.90909090909090906</v>
      </c>
      <c r="K786" s="9">
        <f t="shared" ref="K786" si="167">(B786-I786)/B786</f>
        <v>0.90909090909090906</v>
      </c>
    </row>
    <row r="787" spans="1:11" x14ac:dyDescent="0.5">
      <c r="A787" s="2" t="s">
        <v>88</v>
      </c>
    </row>
    <row r="788" spans="1:11" x14ac:dyDescent="0.5">
      <c r="A788" s="2" t="s">
        <v>4</v>
      </c>
    </row>
    <row r="789" spans="1:11" x14ac:dyDescent="0.5">
      <c r="A789" s="4" t="s">
        <v>5</v>
      </c>
      <c r="B789" s="4" t="s">
        <v>6</v>
      </c>
      <c r="C789" s="4" t="s">
        <v>7</v>
      </c>
      <c r="D789" s="4"/>
      <c r="E789" s="4"/>
      <c r="F789" s="4"/>
      <c r="G789" s="4"/>
      <c r="H789" s="4"/>
      <c r="I789" s="5" t="s">
        <v>8</v>
      </c>
      <c r="J789" s="5" t="s">
        <v>9</v>
      </c>
      <c r="K789" s="5" t="s">
        <v>10</v>
      </c>
    </row>
    <row r="790" spans="1:11" x14ac:dyDescent="0.5">
      <c r="A790" s="4"/>
      <c r="B790" s="4"/>
      <c r="C790" s="6">
        <v>2557</v>
      </c>
      <c r="D790" s="6">
        <v>2558</v>
      </c>
      <c r="E790" s="6">
        <v>2559</v>
      </c>
      <c r="F790" s="6">
        <v>2560</v>
      </c>
      <c r="G790" s="6">
        <v>2561</v>
      </c>
      <c r="H790" s="6">
        <v>2562</v>
      </c>
      <c r="I790" s="5"/>
      <c r="J790" s="5"/>
      <c r="K790" s="5"/>
    </row>
    <row r="791" spans="1:11" x14ac:dyDescent="0.5">
      <c r="A791" s="7">
        <v>2556</v>
      </c>
      <c r="B791" s="7">
        <v>19</v>
      </c>
      <c r="C791" s="8"/>
      <c r="D791" s="8"/>
      <c r="E791" s="7">
        <v>13</v>
      </c>
      <c r="F791" s="8"/>
      <c r="G791" s="8"/>
      <c r="H791" s="8"/>
      <c r="I791" s="7">
        <v>3</v>
      </c>
      <c r="J791" s="9">
        <f t="shared" ref="J791:J797" si="168">IF(A791=2556,E791/B791,IF(A791=2557,F791/B791,IF(A791=2558,G791/B791,IF(A791=2559,H791/B791,0))))</f>
        <v>0.68421052631578949</v>
      </c>
      <c r="K791" s="9">
        <f t="shared" ref="K791:K797" si="169">(B791-I791)/B791</f>
        <v>0.84210526315789469</v>
      </c>
    </row>
    <row r="792" spans="1:11" x14ac:dyDescent="0.5">
      <c r="A792" s="7">
        <v>2557</v>
      </c>
      <c r="B792" s="7">
        <v>30</v>
      </c>
      <c r="C792" s="8"/>
      <c r="D792" s="8"/>
      <c r="E792" s="8"/>
      <c r="F792" s="7">
        <v>21</v>
      </c>
      <c r="G792" s="8"/>
      <c r="H792" s="8"/>
      <c r="I792" s="7">
        <v>5</v>
      </c>
      <c r="J792" s="9">
        <f t="shared" si="168"/>
        <v>0.7</v>
      </c>
      <c r="K792" s="9">
        <f t="shared" si="169"/>
        <v>0.83333333333333337</v>
      </c>
    </row>
    <row r="793" spans="1:11" x14ac:dyDescent="0.5">
      <c r="A793" s="7">
        <v>2558</v>
      </c>
      <c r="B793" s="7">
        <v>17</v>
      </c>
      <c r="C793" s="8"/>
      <c r="D793" s="8"/>
      <c r="E793" s="8"/>
      <c r="F793" s="8"/>
      <c r="G793" s="7">
        <v>11</v>
      </c>
      <c r="H793" s="8"/>
      <c r="I793" s="7">
        <v>2</v>
      </c>
      <c r="J793" s="9">
        <f t="shared" si="168"/>
        <v>0.6470588235294118</v>
      </c>
      <c r="K793" s="9">
        <f t="shared" si="169"/>
        <v>0.88235294117647056</v>
      </c>
    </row>
    <row r="794" spans="1:11" x14ac:dyDescent="0.5">
      <c r="A794" s="7">
        <v>2559</v>
      </c>
      <c r="B794" s="7">
        <v>27</v>
      </c>
      <c r="C794" s="8"/>
      <c r="D794" s="8"/>
      <c r="E794" s="8"/>
      <c r="F794" s="8"/>
      <c r="G794" s="8"/>
      <c r="H794" s="7">
        <v>14</v>
      </c>
      <c r="I794" s="7">
        <v>6</v>
      </c>
      <c r="J794" s="9">
        <f t="shared" si="168"/>
        <v>0.51851851851851849</v>
      </c>
      <c r="K794" s="9">
        <f t="shared" si="169"/>
        <v>0.77777777777777779</v>
      </c>
    </row>
    <row r="795" spans="1:11" x14ac:dyDescent="0.5">
      <c r="A795" s="7">
        <v>2560</v>
      </c>
      <c r="B795" s="7">
        <v>10</v>
      </c>
      <c r="C795" s="8"/>
      <c r="D795" s="8"/>
      <c r="E795" s="8"/>
      <c r="F795" s="8"/>
      <c r="G795" s="8"/>
      <c r="H795" s="8"/>
      <c r="I795" s="7">
        <v>0</v>
      </c>
      <c r="J795" s="9">
        <f t="shared" si="168"/>
        <v>0</v>
      </c>
      <c r="K795" s="9">
        <f t="shared" si="169"/>
        <v>1</v>
      </c>
    </row>
    <row r="796" spans="1:11" x14ac:dyDescent="0.5">
      <c r="A796" s="7">
        <v>2561</v>
      </c>
      <c r="B796" s="7">
        <v>14</v>
      </c>
      <c r="C796" s="8"/>
      <c r="D796" s="8"/>
      <c r="E796" s="8"/>
      <c r="F796" s="8"/>
      <c r="G796" s="8"/>
      <c r="H796" s="8"/>
      <c r="I796" s="7">
        <v>1</v>
      </c>
      <c r="J796" s="9">
        <f t="shared" si="168"/>
        <v>0</v>
      </c>
      <c r="K796" s="9">
        <f t="shared" si="169"/>
        <v>0.9285714285714286</v>
      </c>
    </row>
    <row r="797" spans="1:11" x14ac:dyDescent="0.5">
      <c r="A797" s="7">
        <v>2562</v>
      </c>
      <c r="B797" s="7">
        <v>13</v>
      </c>
      <c r="C797" s="8"/>
      <c r="D797" s="8"/>
      <c r="E797" s="8"/>
      <c r="F797" s="8"/>
      <c r="G797" s="8"/>
      <c r="H797" s="8"/>
      <c r="I797" s="7">
        <v>2</v>
      </c>
      <c r="J797" s="9">
        <f t="shared" si="168"/>
        <v>0</v>
      </c>
      <c r="K797" s="9">
        <f t="shared" si="169"/>
        <v>0.84615384615384615</v>
      </c>
    </row>
    <row r="798" spans="1:11" x14ac:dyDescent="0.5">
      <c r="A798" s="2" t="s">
        <v>89</v>
      </c>
    </row>
    <row r="799" spans="1:11" x14ac:dyDescent="0.5">
      <c r="A799" s="2" t="s">
        <v>4</v>
      </c>
    </row>
    <row r="800" spans="1:11" x14ac:dyDescent="0.5">
      <c r="A800" s="4" t="s">
        <v>5</v>
      </c>
      <c r="B800" s="4" t="s">
        <v>6</v>
      </c>
      <c r="C800" s="4" t="s">
        <v>7</v>
      </c>
      <c r="D800" s="4"/>
      <c r="E800" s="4"/>
      <c r="F800" s="4"/>
      <c r="G800" s="4"/>
      <c r="H800" s="4"/>
      <c r="I800" s="5" t="s">
        <v>8</v>
      </c>
      <c r="J800" s="5" t="s">
        <v>9</v>
      </c>
      <c r="K800" s="5" t="s">
        <v>10</v>
      </c>
    </row>
    <row r="801" spans="1:11" x14ac:dyDescent="0.5">
      <c r="A801" s="4"/>
      <c r="B801" s="4"/>
      <c r="C801" s="6">
        <v>2557</v>
      </c>
      <c r="D801" s="6">
        <v>2558</v>
      </c>
      <c r="E801" s="6">
        <v>2559</v>
      </c>
      <c r="F801" s="6">
        <v>2560</v>
      </c>
      <c r="G801" s="6">
        <v>2561</v>
      </c>
      <c r="H801" s="6">
        <v>2562</v>
      </c>
      <c r="I801" s="5"/>
      <c r="J801" s="5"/>
      <c r="K801" s="5"/>
    </row>
    <row r="802" spans="1:11" x14ac:dyDescent="0.5">
      <c r="A802" s="7">
        <v>2556</v>
      </c>
      <c r="B802" s="7">
        <v>82</v>
      </c>
      <c r="C802" s="8"/>
      <c r="D802" s="8"/>
      <c r="E802" s="7">
        <v>41</v>
      </c>
      <c r="F802" s="8">
        <v>4</v>
      </c>
      <c r="G802" s="8">
        <v>6</v>
      </c>
      <c r="H802" s="8"/>
      <c r="I802" s="7">
        <v>15</v>
      </c>
      <c r="J802" s="9">
        <f t="shared" ref="J802:J808" si="170">IF(A802=2556,E802/B802,IF(A802=2557,F802/B802,IF(A802=2558,G802/B802,IF(A802=2559,H802/B802,0))))</f>
        <v>0.5</v>
      </c>
      <c r="K802" s="9">
        <f t="shared" ref="K802:K808" si="171">(B802-I802)/B802</f>
        <v>0.81707317073170727</v>
      </c>
    </row>
    <row r="803" spans="1:11" x14ac:dyDescent="0.5">
      <c r="A803" s="7">
        <v>2557</v>
      </c>
      <c r="B803" s="7">
        <v>123</v>
      </c>
      <c r="C803" s="8"/>
      <c r="D803" s="8"/>
      <c r="E803" s="8"/>
      <c r="F803" s="7">
        <v>52</v>
      </c>
      <c r="G803" s="8">
        <v>11</v>
      </c>
      <c r="H803" s="8"/>
      <c r="I803" s="7">
        <v>28</v>
      </c>
      <c r="J803" s="9">
        <f t="shared" si="170"/>
        <v>0.42276422764227645</v>
      </c>
      <c r="K803" s="9">
        <f t="shared" si="171"/>
        <v>0.77235772357723576</v>
      </c>
    </row>
    <row r="804" spans="1:11" x14ac:dyDescent="0.5">
      <c r="A804" s="7">
        <v>2558</v>
      </c>
      <c r="B804" s="7">
        <v>112</v>
      </c>
      <c r="C804" s="8"/>
      <c r="D804" s="8"/>
      <c r="E804" s="8"/>
      <c r="F804" s="8"/>
      <c r="G804" s="7">
        <v>58</v>
      </c>
      <c r="H804" s="8">
        <v>1</v>
      </c>
      <c r="I804" s="7">
        <v>25</v>
      </c>
      <c r="J804" s="9">
        <f t="shared" si="170"/>
        <v>0.5178571428571429</v>
      </c>
      <c r="K804" s="9">
        <f t="shared" si="171"/>
        <v>0.7767857142857143</v>
      </c>
    </row>
    <row r="805" spans="1:11" x14ac:dyDescent="0.5">
      <c r="A805" s="7">
        <v>2559</v>
      </c>
      <c r="B805" s="7">
        <v>121</v>
      </c>
      <c r="C805" s="8"/>
      <c r="D805" s="8"/>
      <c r="E805" s="8"/>
      <c r="F805" s="8"/>
      <c r="G805" s="8"/>
      <c r="H805" s="7">
        <v>83</v>
      </c>
      <c r="I805" s="7">
        <v>11</v>
      </c>
      <c r="J805" s="9">
        <f t="shared" si="170"/>
        <v>0.68595041322314054</v>
      </c>
      <c r="K805" s="9">
        <f t="shared" si="171"/>
        <v>0.90909090909090906</v>
      </c>
    </row>
    <row r="806" spans="1:11" x14ac:dyDescent="0.5">
      <c r="A806" s="7">
        <v>2560</v>
      </c>
      <c r="B806" s="7">
        <v>99</v>
      </c>
      <c r="C806" s="8"/>
      <c r="D806" s="8"/>
      <c r="E806" s="8"/>
      <c r="F806" s="8"/>
      <c r="G806" s="8"/>
      <c r="H806" s="8"/>
      <c r="I806" s="7">
        <v>24</v>
      </c>
      <c r="J806" s="9">
        <f t="shared" si="170"/>
        <v>0</v>
      </c>
      <c r="K806" s="9">
        <f t="shared" si="171"/>
        <v>0.75757575757575757</v>
      </c>
    </row>
    <row r="807" spans="1:11" x14ac:dyDescent="0.5">
      <c r="A807" s="7">
        <v>2561</v>
      </c>
      <c r="B807" s="7">
        <v>68</v>
      </c>
      <c r="C807" s="8"/>
      <c r="D807" s="8"/>
      <c r="E807" s="8"/>
      <c r="F807" s="8"/>
      <c r="G807" s="8"/>
      <c r="H807" s="8"/>
      <c r="I807" s="7">
        <v>13</v>
      </c>
      <c r="J807" s="9">
        <f t="shared" si="170"/>
        <v>0</v>
      </c>
      <c r="K807" s="9">
        <f t="shared" si="171"/>
        <v>0.80882352941176472</v>
      </c>
    </row>
    <row r="808" spans="1:11" x14ac:dyDescent="0.5">
      <c r="A808" s="7">
        <v>2562</v>
      </c>
      <c r="B808" s="7">
        <v>67</v>
      </c>
      <c r="C808" s="8"/>
      <c r="D808" s="8"/>
      <c r="E808" s="8"/>
      <c r="F808" s="8"/>
      <c r="G808" s="8"/>
      <c r="H808" s="8"/>
      <c r="I808" s="7">
        <v>10</v>
      </c>
      <c r="J808" s="9">
        <f t="shared" si="170"/>
        <v>0</v>
      </c>
      <c r="K808" s="9">
        <f t="shared" si="171"/>
        <v>0.85074626865671643</v>
      </c>
    </row>
    <row r="809" spans="1:11" s="3" customFormat="1" ht="27.75" x14ac:dyDescent="0.65">
      <c r="A809" s="3" t="s">
        <v>90</v>
      </c>
    </row>
    <row r="810" spans="1:11" x14ac:dyDescent="0.5">
      <c r="A810" s="2" t="s">
        <v>11</v>
      </c>
    </row>
    <row r="811" spans="1:11" x14ac:dyDescent="0.5">
      <c r="A811" s="2" t="s">
        <v>91</v>
      </c>
    </row>
    <row r="812" spans="1:11" x14ac:dyDescent="0.5">
      <c r="A812" s="2" t="s">
        <v>4</v>
      </c>
    </row>
    <row r="813" spans="1:11" x14ac:dyDescent="0.5">
      <c r="A813" s="4" t="s">
        <v>5</v>
      </c>
      <c r="B813" s="4" t="s">
        <v>6</v>
      </c>
      <c r="C813" s="4" t="s">
        <v>7</v>
      </c>
      <c r="D813" s="4"/>
      <c r="E813" s="4"/>
      <c r="F813" s="4"/>
      <c r="G813" s="4"/>
      <c r="H813" s="4"/>
      <c r="I813" s="5" t="s">
        <v>8</v>
      </c>
      <c r="J813" s="5" t="s">
        <v>9</v>
      </c>
      <c r="K813" s="5" t="s">
        <v>10</v>
      </c>
    </row>
    <row r="814" spans="1:11" x14ac:dyDescent="0.5">
      <c r="A814" s="4"/>
      <c r="B814" s="4"/>
      <c r="C814" s="6">
        <v>2557</v>
      </c>
      <c r="D814" s="6">
        <v>2558</v>
      </c>
      <c r="E814" s="6">
        <v>2559</v>
      </c>
      <c r="F814" s="6">
        <v>2560</v>
      </c>
      <c r="G814" s="6">
        <v>2561</v>
      </c>
      <c r="H814" s="6">
        <v>2562</v>
      </c>
      <c r="I814" s="5"/>
      <c r="J814" s="5"/>
      <c r="K814" s="5"/>
    </row>
    <row r="815" spans="1:11" x14ac:dyDescent="0.5">
      <c r="A815" s="7">
        <v>2556</v>
      </c>
      <c r="B815" s="7">
        <v>31</v>
      </c>
      <c r="C815" s="8"/>
      <c r="D815" s="8"/>
      <c r="E815" s="7">
        <v>20</v>
      </c>
      <c r="F815" s="8">
        <v>3</v>
      </c>
      <c r="G815" s="8"/>
      <c r="H815" s="8"/>
      <c r="I815" s="7">
        <v>8</v>
      </c>
      <c r="J815" s="9">
        <f t="shared" ref="J815:J821" si="172">IF(A815=2556,E815/B815,IF(A815=2557,F815/B815,IF(A815=2558,G815/B815,IF(A815=2559,H815/B815,0))))</f>
        <v>0.64516129032258063</v>
      </c>
      <c r="K815" s="9">
        <f t="shared" ref="K815:K821" si="173">(B815-I815)/B815</f>
        <v>0.74193548387096775</v>
      </c>
    </row>
    <row r="816" spans="1:11" x14ac:dyDescent="0.5">
      <c r="A816" s="7">
        <v>2557</v>
      </c>
      <c r="B816" s="7">
        <v>26</v>
      </c>
      <c r="C816" s="8"/>
      <c r="D816" s="8"/>
      <c r="E816" s="8"/>
      <c r="F816" s="7">
        <v>13</v>
      </c>
      <c r="G816" s="8">
        <v>1</v>
      </c>
      <c r="H816" s="8"/>
      <c r="I816" s="7">
        <v>9</v>
      </c>
      <c r="J816" s="9">
        <f t="shared" si="172"/>
        <v>0.5</v>
      </c>
      <c r="K816" s="9">
        <f t="shared" si="173"/>
        <v>0.65384615384615385</v>
      </c>
    </row>
    <row r="817" spans="1:11" x14ac:dyDescent="0.5">
      <c r="A817" s="7">
        <v>2558</v>
      </c>
      <c r="B817" s="7">
        <v>35</v>
      </c>
      <c r="C817" s="8"/>
      <c r="D817" s="8"/>
      <c r="E817" s="8"/>
      <c r="F817" s="8"/>
      <c r="G817" s="7">
        <v>17</v>
      </c>
      <c r="H817" s="8">
        <v>2</v>
      </c>
      <c r="I817" s="7">
        <v>6</v>
      </c>
      <c r="J817" s="9">
        <f t="shared" si="172"/>
        <v>0.48571428571428571</v>
      </c>
      <c r="K817" s="9">
        <f t="shared" si="173"/>
        <v>0.82857142857142863</v>
      </c>
    </row>
    <row r="818" spans="1:11" x14ac:dyDescent="0.5">
      <c r="A818" s="7">
        <v>2559</v>
      </c>
      <c r="B818" s="7">
        <v>34</v>
      </c>
      <c r="C818" s="8"/>
      <c r="D818" s="8"/>
      <c r="E818" s="8"/>
      <c r="F818" s="8"/>
      <c r="G818" s="8"/>
      <c r="H818" s="7">
        <v>25</v>
      </c>
      <c r="I818" s="7">
        <v>4</v>
      </c>
      <c r="J818" s="9">
        <f t="shared" si="172"/>
        <v>0.73529411764705888</v>
      </c>
      <c r="K818" s="9">
        <f t="shared" si="173"/>
        <v>0.88235294117647056</v>
      </c>
    </row>
    <row r="819" spans="1:11" x14ac:dyDescent="0.5">
      <c r="A819" s="7">
        <v>2560</v>
      </c>
      <c r="B819" s="7">
        <v>32</v>
      </c>
      <c r="C819" s="8"/>
      <c r="D819" s="8"/>
      <c r="E819" s="8"/>
      <c r="F819" s="8"/>
      <c r="G819" s="8"/>
      <c r="H819" s="8"/>
      <c r="I819" s="7">
        <v>11</v>
      </c>
      <c r="J819" s="9">
        <f t="shared" si="172"/>
        <v>0</v>
      </c>
      <c r="K819" s="9">
        <f t="shared" si="173"/>
        <v>0.65625</v>
      </c>
    </row>
    <row r="820" spans="1:11" x14ac:dyDescent="0.5">
      <c r="A820" s="7">
        <v>2561</v>
      </c>
      <c r="B820" s="7">
        <v>13</v>
      </c>
      <c r="C820" s="8"/>
      <c r="D820" s="8"/>
      <c r="E820" s="8"/>
      <c r="F820" s="8"/>
      <c r="G820" s="8"/>
      <c r="H820" s="8"/>
      <c r="I820" s="7">
        <v>1</v>
      </c>
      <c r="J820" s="9">
        <f t="shared" si="172"/>
        <v>0</v>
      </c>
      <c r="K820" s="9">
        <f t="shared" si="173"/>
        <v>0.92307692307692313</v>
      </c>
    </row>
    <row r="821" spans="1:11" x14ac:dyDescent="0.5">
      <c r="A821" s="7">
        <v>2562</v>
      </c>
      <c r="B821" s="7">
        <v>13</v>
      </c>
      <c r="C821" s="8"/>
      <c r="D821" s="8"/>
      <c r="E821" s="8"/>
      <c r="F821" s="8"/>
      <c r="G821" s="8"/>
      <c r="H821" s="8"/>
      <c r="I821" s="7">
        <v>0</v>
      </c>
      <c r="J821" s="9">
        <f t="shared" si="172"/>
        <v>0</v>
      </c>
      <c r="K821" s="9">
        <f t="shared" si="173"/>
        <v>1</v>
      </c>
    </row>
    <row r="822" spans="1:11" x14ac:dyDescent="0.5">
      <c r="A822" s="2" t="s">
        <v>92</v>
      </c>
    </row>
    <row r="823" spans="1:11" x14ac:dyDescent="0.5">
      <c r="A823" s="2" t="s">
        <v>4</v>
      </c>
    </row>
    <row r="824" spans="1:11" x14ac:dyDescent="0.5">
      <c r="A824" s="4" t="s">
        <v>5</v>
      </c>
      <c r="B824" s="4" t="s">
        <v>6</v>
      </c>
      <c r="C824" s="4" t="s">
        <v>7</v>
      </c>
      <c r="D824" s="4"/>
      <c r="E824" s="4"/>
      <c r="F824" s="4"/>
      <c r="G824" s="4"/>
      <c r="H824" s="4"/>
      <c r="I824" s="5" t="s">
        <v>8</v>
      </c>
      <c r="J824" s="5" t="s">
        <v>9</v>
      </c>
      <c r="K824" s="5" t="s">
        <v>10</v>
      </c>
    </row>
    <row r="825" spans="1:11" x14ac:dyDescent="0.5">
      <c r="A825" s="4"/>
      <c r="B825" s="4"/>
      <c r="C825" s="6">
        <v>2557</v>
      </c>
      <c r="D825" s="6">
        <v>2558</v>
      </c>
      <c r="E825" s="6">
        <v>2559</v>
      </c>
      <c r="F825" s="6">
        <v>2560</v>
      </c>
      <c r="G825" s="6">
        <v>2561</v>
      </c>
      <c r="H825" s="6">
        <v>2562</v>
      </c>
      <c r="I825" s="5"/>
      <c r="J825" s="5"/>
      <c r="K825" s="5"/>
    </row>
    <row r="826" spans="1:11" x14ac:dyDescent="0.5">
      <c r="A826" s="7">
        <v>2556</v>
      </c>
      <c r="B826" s="7">
        <v>110</v>
      </c>
      <c r="C826" s="8"/>
      <c r="D826" s="8"/>
      <c r="E826" s="7">
        <v>60</v>
      </c>
      <c r="F826" s="8">
        <v>3</v>
      </c>
      <c r="G826" s="8"/>
      <c r="H826" s="8"/>
      <c r="I826" s="7">
        <v>35</v>
      </c>
      <c r="J826" s="9">
        <f t="shared" ref="J826:J832" si="174">IF(A826=2556,E826/B826,IF(A826=2557,F826/B826,IF(A826=2558,G826/B826,IF(A826=2559,H826/B826,0))))</f>
        <v>0.54545454545454541</v>
      </c>
      <c r="K826" s="9">
        <f t="shared" ref="K826:K832" si="175">(B826-I826)/B826</f>
        <v>0.68181818181818177</v>
      </c>
    </row>
    <row r="827" spans="1:11" x14ac:dyDescent="0.5">
      <c r="A827" s="7">
        <v>2557</v>
      </c>
      <c r="B827" s="7">
        <v>104</v>
      </c>
      <c r="C827" s="8"/>
      <c r="D827" s="8"/>
      <c r="E827" s="8"/>
      <c r="F827" s="7">
        <v>42</v>
      </c>
      <c r="G827" s="8">
        <v>12</v>
      </c>
      <c r="H827" s="8">
        <v>1</v>
      </c>
      <c r="I827" s="7">
        <v>41</v>
      </c>
      <c r="J827" s="9">
        <f t="shared" si="174"/>
        <v>0.40384615384615385</v>
      </c>
      <c r="K827" s="9">
        <f t="shared" si="175"/>
        <v>0.60576923076923073</v>
      </c>
    </row>
    <row r="828" spans="1:11" x14ac:dyDescent="0.5">
      <c r="A828" s="7">
        <v>2558</v>
      </c>
      <c r="B828" s="7">
        <v>134</v>
      </c>
      <c r="C828" s="8"/>
      <c r="D828" s="8"/>
      <c r="E828" s="8"/>
      <c r="F828" s="8"/>
      <c r="G828" s="7">
        <v>69</v>
      </c>
      <c r="H828" s="8">
        <v>10</v>
      </c>
      <c r="I828" s="7">
        <v>36</v>
      </c>
      <c r="J828" s="9">
        <f t="shared" si="174"/>
        <v>0.5149253731343284</v>
      </c>
      <c r="K828" s="9">
        <f t="shared" si="175"/>
        <v>0.73134328358208955</v>
      </c>
    </row>
    <row r="829" spans="1:11" x14ac:dyDescent="0.5">
      <c r="A829" s="7">
        <v>2559</v>
      </c>
      <c r="B829" s="7">
        <v>102</v>
      </c>
      <c r="C829" s="8"/>
      <c r="D829" s="8"/>
      <c r="E829" s="8"/>
      <c r="F829" s="8"/>
      <c r="G829" s="8"/>
      <c r="H829" s="7">
        <v>52</v>
      </c>
      <c r="I829" s="7">
        <v>36</v>
      </c>
      <c r="J829" s="9">
        <f t="shared" si="174"/>
        <v>0.50980392156862742</v>
      </c>
      <c r="K829" s="9">
        <f t="shared" si="175"/>
        <v>0.6470588235294118</v>
      </c>
    </row>
    <row r="830" spans="1:11" x14ac:dyDescent="0.5">
      <c r="A830" s="7">
        <v>2560</v>
      </c>
      <c r="B830" s="7">
        <v>102</v>
      </c>
      <c r="C830" s="8"/>
      <c r="D830" s="8"/>
      <c r="E830" s="8"/>
      <c r="F830" s="8"/>
      <c r="G830" s="8"/>
      <c r="H830" s="8"/>
      <c r="I830" s="7">
        <v>30</v>
      </c>
      <c r="J830" s="9">
        <f t="shared" si="174"/>
        <v>0</v>
      </c>
      <c r="K830" s="9">
        <f t="shared" si="175"/>
        <v>0.70588235294117652</v>
      </c>
    </row>
    <row r="831" spans="1:11" x14ac:dyDescent="0.5">
      <c r="A831" s="7">
        <v>2561</v>
      </c>
      <c r="B831" s="7">
        <v>47</v>
      </c>
      <c r="C831" s="8"/>
      <c r="D831" s="8"/>
      <c r="E831" s="8"/>
      <c r="F831" s="8"/>
      <c r="G831" s="8"/>
      <c r="H831" s="8"/>
      <c r="I831" s="7">
        <v>6</v>
      </c>
      <c r="J831" s="9">
        <f t="shared" si="174"/>
        <v>0</v>
      </c>
      <c r="K831" s="9">
        <f t="shared" si="175"/>
        <v>0.87234042553191493</v>
      </c>
    </row>
    <row r="832" spans="1:11" x14ac:dyDescent="0.5">
      <c r="A832" s="7">
        <v>2562</v>
      </c>
      <c r="B832" s="7">
        <v>65</v>
      </c>
      <c r="C832" s="8"/>
      <c r="D832" s="8"/>
      <c r="E832" s="8"/>
      <c r="F832" s="8"/>
      <c r="G832" s="8"/>
      <c r="H832" s="8"/>
      <c r="I832" s="7">
        <v>3</v>
      </c>
      <c r="J832" s="9">
        <f t="shared" si="174"/>
        <v>0</v>
      </c>
      <c r="K832" s="9">
        <f t="shared" si="175"/>
        <v>0.9538461538461539</v>
      </c>
    </row>
    <row r="833" spans="1:11" x14ac:dyDescent="0.5">
      <c r="A833" s="2" t="s">
        <v>93</v>
      </c>
    </row>
    <row r="834" spans="1:11" x14ac:dyDescent="0.5">
      <c r="A834" s="2" t="s">
        <v>4</v>
      </c>
    </row>
    <row r="835" spans="1:11" x14ac:dyDescent="0.5">
      <c r="A835" s="4" t="s">
        <v>5</v>
      </c>
      <c r="B835" s="4" t="s">
        <v>6</v>
      </c>
      <c r="C835" s="4" t="s">
        <v>7</v>
      </c>
      <c r="D835" s="4"/>
      <c r="E835" s="4"/>
      <c r="F835" s="4"/>
      <c r="G835" s="4"/>
      <c r="H835" s="4"/>
      <c r="I835" s="5" t="s">
        <v>8</v>
      </c>
      <c r="J835" s="5" t="s">
        <v>9</v>
      </c>
      <c r="K835" s="5" t="s">
        <v>10</v>
      </c>
    </row>
    <row r="836" spans="1:11" x14ac:dyDescent="0.5">
      <c r="A836" s="4"/>
      <c r="B836" s="4"/>
      <c r="C836" s="6">
        <v>2557</v>
      </c>
      <c r="D836" s="6">
        <v>2558</v>
      </c>
      <c r="E836" s="6">
        <v>2559</v>
      </c>
      <c r="F836" s="6">
        <v>2560</v>
      </c>
      <c r="G836" s="6">
        <v>2561</v>
      </c>
      <c r="H836" s="6">
        <v>2562</v>
      </c>
      <c r="I836" s="5"/>
      <c r="J836" s="5"/>
      <c r="K836" s="5"/>
    </row>
    <row r="837" spans="1:11" x14ac:dyDescent="0.5">
      <c r="A837" s="7">
        <v>2556</v>
      </c>
      <c r="B837" s="7">
        <v>39</v>
      </c>
      <c r="C837" s="8"/>
      <c r="D837" s="8"/>
      <c r="E837" s="8"/>
      <c r="F837" s="7">
        <v>20</v>
      </c>
      <c r="G837" s="8">
        <v>1</v>
      </c>
      <c r="H837" s="8"/>
      <c r="I837" s="7">
        <v>12</v>
      </c>
      <c r="J837" s="9">
        <f t="shared" ref="J837:J843" si="176">IF(A837=2556,F837/B837,IF(A837=2557,G837/B837,IF(A837=2558,H837/B837,0)))</f>
        <v>0.51282051282051277</v>
      </c>
      <c r="K837" s="9">
        <f t="shared" ref="K837:K843" si="177">(B837-I837)/B837</f>
        <v>0.69230769230769229</v>
      </c>
    </row>
    <row r="838" spans="1:11" x14ac:dyDescent="0.5">
      <c r="A838" s="7">
        <v>2557</v>
      </c>
      <c r="B838" s="7">
        <v>25</v>
      </c>
      <c r="C838" s="8"/>
      <c r="D838" s="8"/>
      <c r="E838" s="8"/>
      <c r="F838" s="8"/>
      <c r="G838" s="7">
        <v>16</v>
      </c>
      <c r="H838" s="8"/>
      <c r="I838" s="7">
        <v>7</v>
      </c>
      <c r="J838" s="9">
        <f t="shared" si="176"/>
        <v>0.64</v>
      </c>
      <c r="K838" s="9">
        <f t="shared" si="177"/>
        <v>0.72</v>
      </c>
    </row>
    <row r="839" spans="1:11" x14ac:dyDescent="0.5">
      <c r="A839" s="7">
        <v>2558</v>
      </c>
      <c r="B839" s="7">
        <v>42</v>
      </c>
      <c r="C839" s="8"/>
      <c r="D839" s="8"/>
      <c r="E839" s="8"/>
      <c r="F839" s="8"/>
      <c r="G839" s="8"/>
      <c r="H839" s="7">
        <v>22</v>
      </c>
      <c r="I839" s="7">
        <v>7</v>
      </c>
      <c r="J839" s="9">
        <f t="shared" si="176"/>
        <v>0.52380952380952384</v>
      </c>
      <c r="K839" s="9">
        <f t="shared" si="177"/>
        <v>0.83333333333333337</v>
      </c>
    </row>
    <row r="840" spans="1:11" x14ac:dyDescent="0.5">
      <c r="A840" s="7">
        <v>2559</v>
      </c>
      <c r="B840" s="7">
        <v>38</v>
      </c>
      <c r="C840" s="8"/>
      <c r="D840" s="8"/>
      <c r="E840" s="8"/>
      <c r="F840" s="8"/>
      <c r="G840" s="8"/>
      <c r="H840" s="8"/>
      <c r="I840" s="7">
        <v>9</v>
      </c>
      <c r="J840" s="9">
        <f t="shared" si="176"/>
        <v>0</v>
      </c>
      <c r="K840" s="9">
        <f t="shared" si="177"/>
        <v>0.76315789473684215</v>
      </c>
    </row>
    <row r="841" spans="1:11" x14ac:dyDescent="0.5">
      <c r="A841" s="7">
        <v>2560</v>
      </c>
      <c r="B841" s="7">
        <v>45</v>
      </c>
      <c r="C841" s="8"/>
      <c r="D841" s="8"/>
      <c r="E841" s="8"/>
      <c r="F841" s="8"/>
      <c r="G841" s="8"/>
      <c r="H841" s="8"/>
      <c r="I841" s="7">
        <v>10</v>
      </c>
      <c r="J841" s="9">
        <f t="shared" si="176"/>
        <v>0</v>
      </c>
      <c r="K841" s="9">
        <f t="shared" si="177"/>
        <v>0.77777777777777779</v>
      </c>
    </row>
    <row r="842" spans="1:11" x14ac:dyDescent="0.5">
      <c r="A842" s="7">
        <v>2561</v>
      </c>
      <c r="B842" s="7">
        <v>31</v>
      </c>
      <c r="C842" s="8"/>
      <c r="D842" s="8"/>
      <c r="E842" s="8"/>
      <c r="F842" s="8"/>
      <c r="G842" s="8"/>
      <c r="H842" s="8"/>
      <c r="I842" s="7">
        <v>2</v>
      </c>
      <c r="J842" s="9">
        <f t="shared" si="176"/>
        <v>0</v>
      </c>
      <c r="K842" s="9">
        <f t="shared" si="177"/>
        <v>0.93548387096774188</v>
      </c>
    </row>
    <row r="843" spans="1:11" x14ac:dyDescent="0.5">
      <c r="A843" s="7">
        <v>2562</v>
      </c>
      <c r="B843" s="7">
        <v>21</v>
      </c>
      <c r="C843" s="8"/>
      <c r="D843" s="8"/>
      <c r="E843" s="8"/>
      <c r="F843" s="8"/>
      <c r="G843" s="8"/>
      <c r="H843" s="8"/>
      <c r="I843" s="7">
        <v>1</v>
      </c>
      <c r="J843" s="9">
        <f t="shared" si="176"/>
        <v>0</v>
      </c>
      <c r="K843" s="9">
        <f t="shared" si="177"/>
        <v>0.95238095238095233</v>
      </c>
    </row>
    <row r="844" spans="1:11" s="3" customFormat="1" ht="27.75" x14ac:dyDescent="0.65">
      <c r="A844" s="3" t="s">
        <v>94</v>
      </c>
    </row>
    <row r="845" spans="1:11" x14ac:dyDescent="0.5">
      <c r="A845" s="2" t="s">
        <v>95</v>
      </c>
    </row>
    <row r="846" spans="1:11" x14ac:dyDescent="0.5">
      <c r="A846" s="2" t="s">
        <v>96</v>
      </c>
    </row>
    <row r="847" spans="1:11" x14ac:dyDescent="0.5">
      <c r="A847" s="2" t="s">
        <v>4</v>
      </c>
    </row>
    <row r="848" spans="1:11" x14ac:dyDescent="0.5">
      <c r="A848" s="4" t="s">
        <v>5</v>
      </c>
      <c r="B848" s="4" t="s">
        <v>6</v>
      </c>
      <c r="C848" s="4" t="s">
        <v>7</v>
      </c>
      <c r="D848" s="4"/>
      <c r="E848" s="4"/>
      <c r="F848" s="4"/>
      <c r="G848" s="4"/>
      <c r="H848" s="4"/>
      <c r="I848" s="5" t="s">
        <v>8</v>
      </c>
      <c r="J848" s="5" t="s">
        <v>9</v>
      </c>
      <c r="K848" s="5" t="s">
        <v>10</v>
      </c>
    </row>
    <row r="849" spans="1:11" x14ac:dyDescent="0.5">
      <c r="A849" s="4"/>
      <c r="B849" s="4"/>
      <c r="C849" s="6">
        <v>2557</v>
      </c>
      <c r="D849" s="6">
        <v>2558</v>
      </c>
      <c r="E849" s="6">
        <v>2559</v>
      </c>
      <c r="F849" s="6">
        <v>2560</v>
      </c>
      <c r="G849" s="6">
        <v>2561</v>
      </c>
      <c r="H849" s="6">
        <v>2562</v>
      </c>
      <c r="I849" s="5"/>
      <c r="J849" s="5"/>
      <c r="K849" s="5"/>
    </row>
    <row r="850" spans="1:11" x14ac:dyDescent="0.5">
      <c r="A850" s="7">
        <v>2558</v>
      </c>
      <c r="B850" s="7">
        <v>38</v>
      </c>
      <c r="C850" s="8"/>
      <c r="D850" s="8"/>
      <c r="E850" s="8"/>
      <c r="F850" s="7">
        <v>18</v>
      </c>
      <c r="G850" s="8">
        <v>6</v>
      </c>
      <c r="H850" s="8"/>
      <c r="I850" s="7">
        <v>14</v>
      </c>
      <c r="J850" s="9">
        <f t="shared" ref="J850:J854" si="178">IF(A850=2556,D850/B850,IF(A850=2557,E850/B850,IF(A850=2558,F850/B850,IF(A850=2559,G850/B850,IF(A850=2560,H850/B850,0)))))</f>
        <v>0.47368421052631576</v>
      </c>
      <c r="K850" s="9">
        <f t="shared" ref="K850:K854" si="179">(B850-I850)/B850</f>
        <v>0.63157894736842102</v>
      </c>
    </row>
    <row r="851" spans="1:11" x14ac:dyDescent="0.5">
      <c r="A851" s="7">
        <v>2559</v>
      </c>
      <c r="B851" s="7">
        <v>40</v>
      </c>
      <c r="C851" s="8"/>
      <c r="D851" s="8"/>
      <c r="E851" s="8"/>
      <c r="F851" s="8"/>
      <c r="G851" s="7">
        <v>22</v>
      </c>
      <c r="H851" s="8">
        <v>4</v>
      </c>
      <c r="I851" s="7">
        <v>13</v>
      </c>
      <c r="J851" s="9">
        <f t="shared" si="178"/>
        <v>0.55000000000000004</v>
      </c>
      <c r="K851" s="9">
        <f t="shared" si="179"/>
        <v>0.67500000000000004</v>
      </c>
    </row>
    <row r="852" spans="1:11" x14ac:dyDescent="0.5">
      <c r="A852" s="7">
        <v>2560</v>
      </c>
      <c r="B852" s="7">
        <v>38</v>
      </c>
      <c r="C852" s="8"/>
      <c r="D852" s="8"/>
      <c r="E852" s="8"/>
      <c r="F852" s="8"/>
      <c r="G852" s="8"/>
      <c r="H852" s="7">
        <v>20</v>
      </c>
      <c r="I852" s="7">
        <v>15</v>
      </c>
      <c r="J852" s="9">
        <f t="shared" si="178"/>
        <v>0.52631578947368418</v>
      </c>
      <c r="K852" s="9">
        <f t="shared" si="179"/>
        <v>0.60526315789473684</v>
      </c>
    </row>
    <row r="853" spans="1:11" x14ac:dyDescent="0.5">
      <c r="A853" s="7">
        <v>2561</v>
      </c>
      <c r="B853" s="7">
        <v>44</v>
      </c>
      <c r="C853" s="8"/>
      <c r="D853" s="8"/>
      <c r="E853" s="8"/>
      <c r="F853" s="8"/>
      <c r="G853" s="8"/>
      <c r="H853" s="8"/>
      <c r="I853" s="7">
        <v>7</v>
      </c>
      <c r="J853" s="9">
        <f t="shared" si="178"/>
        <v>0</v>
      </c>
      <c r="K853" s="9">
        <f t="shared" si="179"/>
        <v>0.84090909090909094</v>
      </c>
    </row>
    <row r="854" spans="1:11" x14ac:dyDescent="0.5">
      <c r="A854" s="7">
        <v>2562</v>
      </c>
      <c r="B854" s="7">
        <v>49</v>
      </c>
      <c r="C854" s="8"/>
      <c r="D854" s="8"/>
      <c r="E854" s="8"/>
      <c r="F854" s="8"/>
      <c r="G854" s="8"/>
      <c r="H854" s="8"/>
      <c r="I854" s="7">
        <v>4</v>
      </c>
      <c r="J854" s="9">
        <f t="shared" si="178"/>
        <v>0</v>
      </c>
      <c r="K854" s="9">
        <f t="shared" si="179"/>
        <v>0.91836734693877553</v>
      </c>
    </row>
    <row r="855" spans="1:11" x14ac:dyDescent="0.5">
      <c r="A855" s="2" t="s">
        <v>97</v>
      </c>
    </row>
    <row r="856" spans="1:11" x14ac:dyDescent="0.5">
      <c r="A856" s="2" t="s">
        <v>4</v>
      </c>
    </row>
    <row r="857" spans="1:11" x14ac:dyDescent="0.5">
      <c r="A857" s="4" t="s">
        <v>5</v>
      </c>
      <c r="B857" s="4" t="s">
        <v>6</v>
      </c>
      <c r="C857" s="4" t="s">
        <v>7</v>
      </c>
      <c r="D857" s="4"/>
      <c r="E857" s="4"/>
      <c r="F857" s="4"/>
      <c r="G857" s="4"/>
      <c r="H857" s="4"/>
      <c r="I857" s="5" t="s">
        <v>8</v>
      </c>
      <c r="J857" s="5" t="s">
        <v>9</v>
      </c>
      <c r="K857" s="5" t="s">
        <v>10</v>
      </c>
    </row>
    <row r="858" spans="1:11" x14ac:dyDescent="0.5">
      <c r="A858" s="4"/>
      <c r="B858" s="4"/>
      <c r="C858" s="6">
        <v>2557</v>
      </c>
      <c r="D858" s="6">
        <v>2558</v>
      </c>
      <c r="E858" s="6">
        <v>2559</v>
      </c>
      <c r="F858" s="6">
        <v>2560</v>
      </c>
      <c r="G858" s="6">
        <v>2561</v>
      </c>
      <c r="H858" s="6">
        <v>2562</v>
      </c>
      <c r="I858" s="5"/>
      <c r="J858" s="5"/>
      <c r="K858" s="5"/>
    </row>
    <row r="859" spans="1:11" x14ac:dyDescent="0.5">
      <c r="A859" s="7">
        <v>2558</v>
      </c>
      <c r="B859" s="7">
        <v>58</v>
      </c>
      <c r="C859" s="8"/>
      <c r="D859" s="8"/>
      <c r="E859" s="8"/>
      <c r="F859" s="7">
        <v>36</v>
      </c>
      <c r="G859" s="8">
        <v>4</v>
      </c>
      <c r="H859" s="8">
        <v>1</v>
      </c>
      <c r="I859" s="7">
        <v>17</v>
      </c>
      <c r="J859" s="9">
        <f t="shared" ref="J859:J863" si="180">IF(A859=2556,D859/B859,IF(A859=2557,E859/B859,IF(A859=2558,F859/B859,IF(A859=2559,G859/B859,IF(A859=2560,H859/B859,0)))))</f>
        <v>0.62068965517241381</v>
      </c>
      <c r="K859" s="9">
        <f t="shared" ref="K859:K863" si="181">(B859-I859)/B859</f>
        <v>0.7068965517241379</v>
      </c>
    </row>
    <row r="860" spans="1:11" x14ac:dyDescent="0.5">
      <c r="A860" s="7">
        <v>2559</v>
      </c>
      <c r="B860" s="7">
        <v>83</v>
      </c>
      <c r="C860" s="8"/>
      <c r="D860" s="8"/>
      <c r="E860" s="8"/>
      <c r="F860" s="8"/>
      <c r="G860" s="7">
        <v>56</v>
      </c>
      <c r="H860" s="8">
        <v>7</v>
      </c>
      <c r="I860" s="7">
        <v>19</v>
      </c>
      <c r="J860" s="9">
        <f t="shared" si="180"/>
        <v>0.67469879518072284</v>
      </c>
      <c r="K860" s="9">
        <f t="shared" si="181"/>
        <v>0.77108433734939763</v>
      </c>
    </row>
    <row r="861" spans="1:11" x14ac:dyDescent="0.5">
      <c r="A861" s="7">
        <v>2560</v>
      </c>
      <c r="B861" s="7">
        <v>77</v>
      </c>
      <c r="C861" s="8"/>
      <c r="D861" s="8"/>
      <c r="E861" s="8"/>
      <c r="F861" s="8"/>
      <c r="G861" s="8"/>
      <c r="H861" s="7">
        <v>63</v>
      </c>
      <c r="I861" s="7">
        <v>10</v>
      </c>
      <c r="J861" s="9">
        <f t="shared" si="180"/>
        <v>0.81818181818181823</v>
      </c>
      <c r="K861" s="9">
        <f t="shared" si="181"/>
        <v>0.87012987012987009</v>
      </c>
    </row>
    <row r="862" spans="1:11" x14ac:dyDescent="0.5">
      <c r="A862" s="7">
        <v>2561</v>
      </c>
      <c r="B862" s="7">
        <v>81</v>
      </c>
      <c r="C862" s="8"/>
      <c r="D862" s="8"/>
      <c r="E862" s="8"/>
      <c r="F862" s="8"/>
      <c r="G862" s="8"/>
      <c r="H862" s="8"/>
      <c r="I862" s="7">
        <v>5</v>
      </c>
      <c r="J862" s="9">
        <f t="shared" si="180"/>
        <v>0</v>
      </c>
      <c r="K862" s="9">
        <f t="shared" si="181"/>
        <v>0.93827160493827155</v>
      </c>
    </row>
    <row r="863" spans="1:11" x14ac:dyDescent="0.5">
      <c r="A863" s="7">
        <v>2562</v>
      </c>
      <c r="B863" s="7">
        <v>67</v>
      </c>
      <c r="C863" s="8"/>
      <c r="D863" s="8"/>
      <c r="E863" s="8"/>
      <c r="F863" s="8"/>
      <c r="G863" s="8"/>
      <c r="H863" s="8"/>
      <c r="I863" s="7">
        <v>5</v>
      </c>
      <c r="J863" s="9">
        <f t="shared" si="180"/>
        <v>0</v>
      </c>
      <c r="K863" s="9">
        <f t="shared" si="181"/>
        <v>0.92537313432835822</v>
      </c>
    </row>
    <row r="864" spans="1:11" x14ac:dyDescent="0.5">
      <c r="A864" s="2" t="s">
        <v>98</v>
      </c>
    </row>
    <row r="865" spans="1:11" x14ac:dyDescent="0.5">
      <c r="A865" s="2" t="s">
        <v>4</v>
      </c>
    </row>
    <row r="866" spans="1:11" x14ac:dyDescent="0.5">
      <c r="A866" s="4" t="s">
        <v>5</v>
      </c>
      <c r="B866" s="4" t="s">
        <v>6</v>
      </c>
      <c r="C866" s="4" t="s">
        <v>7</v>
      </c>
      <c r="D866" s="4"/>
      <c r="E866" s="4"/>
      <c r="F866" s="4"/>
      <c r="G866" s="4"/>
      <c r="H866" s="4"/>
      <c r="I866" s="5" t="s">
        <v>8</v>
      </c>
      <c r="J866" s="5" t="s">
        <v>9</v>
      </c>
      <c r="K866" s="5" t="s">
        <v>10</v>
      </c>
    </row>
    <row r="867" spans="1:11" x14ac:dyDescent="0.5">
      <c r="A867" s="4"/>
      <c r="B867" s="4"/>
      <c r="C867" s="6">
        <v>2557</v>
      </c>
      <c r="D867" s="6">
        <v>2558</v>
      </c>
      <c r="E867" s="6">
        <v>2559</v>
      </c>
      <c r="F867" s="6">
        <v>2560</v>
      </c>
      <c r="G867" s="6">
        <v>2561</v>
      </c>
      <c r="H867" s="6">
        <v>2562</v>
      </c>
      <c r="I867" s="5"/>
      <c r="J867" s="5"/>
      <c r="K867" s="5"/>
    </row>
    <row r="868" spans="1:11" x14ac:dyDescent="0.5">
      <c r="A868" s="7">
        <v>2558</v>
      </c>
      <c r="B868" s="7">
        <v>31</v>
      </c>
      <c r="C868" s="8"/>
      <c r="D868" s="8"/>
      <c r="E868" s="8"/>
      <c r="F868" s="7">
        <v>21</v>
      </c>
      <c r="G868" s="8">
        <v>1</v>
      </c>
      <c r="H868" s="8"/>
      <c r="I868" s="7">
        <v>9</v>
      </c>
      <c r="J868" s="9">
        <f t="shared" ref="J868:J872" si="182">IF(A868=2556,D868/B868,IF(A868=2557,E868/B868,IF(A868=2558,F868/B868,IF(A868=2559,G868/B868,IF(A868=2560,H868/B868,0)))))</f>
        <v>0.67741935483870963</v>
      </c>
      <c r="K868" s="9">
        <f t="shared" ref="K868:K872" si="183">(B868-I868)/B868</f>
        <v>0.70967741935483875</v>
      </c>
    </row>
    <row r="869" spans="1:11" x14ac:dyDescent="0.5">
      <c r="A869" s="7">
        <v>2559</v>
      </c>
      <c r="B869" s="7">
        <v>44</v>
      </c>
      <c r="C869" s="8"/>
      <c r="D869" s="8"/>
      <c r="E869" s="8"/>
      <c r="F869" s="8"/>
      <c r="G869" s="7">
        <v>20</v>
      </c>
      <c r="H869" s="8">
        <v>9</v>
      </c>
      <c r="I869" s="7">
        <v>14</v>
      </c>
      <c r="J869" s="9">
        <f t="shared" si="182"/>
        <v>0.45454545454545453</v>
      </c>
      <c r="K869" s="9">
        <f t="shared" si="183"/>
        <v>0.68181818181818177</v>
      </c>
    </row>
    <row r="870" spans="1:11" x14ac:dyDescent="0.5">
      <c r="A870" s="7">
        <v>2560</v>
      </c>
      <c r="B870" s="7">
        <v>39</v>
      </c>
      <c r="C870" s="8"/>
      <c r="D870" s="8"/>
      <c r="E870" s="8"/>
      <c r="F870" s="8"/>
      <c r="G870" s="8"/>
      <c r="H870" s="7">
        <v>31</v>
      </c>
      <c r="I870" s="7">
        <v>8</v>
      </c>
      <c r="J870" s="9">
        <f t="shared" si="182"/>
        <v>0.79487179487179482</v>
      </c>
      <c r="K870" s="9">
        <f t="shared" si="183"/>
        <v>0.79487179487179482</v>
      </c>
    </row>
    <row r="871" spans="1:11" x14ac:dyDescent="0.5">
      <c r="A871" s="7">
        <v>2561</v>
      </c>
      <c r="B871" s="7">
        <v>44</v>
      </c>
      <c r="C871" s="8"/>
      <c r="D871" s="8"/>
      <c r="E871" s="8"/>
      <c r="F871" s="8"/>
      <c r="G871" s="8"/>
      <c r="H871" s="8"/>
      <c r="I871" s="7">
        <v>8</v>
      </c>
      <c r="J871" s="9">
        <f t="shared" si="182"/>
        <v>0</v>
      </c>
      <c r="K871" s="9">
        <f t="shared" si="183"/>
        <v>0.81818181818181823</v>
      </c>
    </row>
    <row r="872" spans="1:11" x14ac:dyDescent="0.5">
      <c r="A872" s="7">
        <v>2562</v>
      </c>
      <c r="B872" s="7">
        <v>38</v>
      </c>
      <c r="C872" s="8"/>
      <c r="D872" s="8"/>
      <c r="E872" s="8"/>
      <c r="F872" s="8"/>
      <c r="G872" s="8"/>
      <c r="H872" s="8"/>
      <c r="I872" s="7">
        <v>5</v>
      </c>
      <c r="J872" s="9">
        <f t="shared" si="182"/>
        <v>0</v>
      </c>
      <c r="K872" s="9">
        <f t="shared" si="183"/>
        <v>0.86842105263157898</v>
      </c>
    </row>
    <row r="873" spans="1:11" x14ac:dyDescent="0.5">
      <c r="A873" s="2" t="s">
        <v>99</v>
      </c>
    </row>
    <row r="874" spans="1:11" x14ac:dyDescent="0.5">
      <c r="A874" s="2" t="s">
        <v>4</v>
      </c>
    </row>
    <row r="875" spans="1:11" x14ac:dyDescent="0.5">
      <c r="A875" s="4" t="s">
        <v>5</v>
      </c>
      <c r="B875" s="4" t="s">
        <v>6</v>
      </c>
      <c r="C875" s="4" t="s">
        <v>7</v>
      </c>
      <c r="D875" s="4"/>
      <c r="E875" s="4"/>
      <c r="F875" s="4"/>
      <c r="G875" s="4"/>
      <c r="H875" s="4"/>
      <c r="I875" s="5" t="s">
        <v>8</v>
      </c>
      <c r="J875" s="5" t="s">
        <v>9</v>
      </c>
      <c r="K875" s="5" t="s">
        <v>10</v>
      </c>
    </row>
    <row r="876" spans="1:11" x14ac:dyDescent="0.5">
      <c r="A876" s="4"/>
      <c r="B876" s="4"/>
      <c r="C876" s="6">
        <v>2557</v>
      </c>
      <c r="D876" s="6">
        <v>2558</v>
      </c>
      <c r="E876" s="6">
        <v>2559</v>
      </c>
      <c r="F876" s="6">
        <v>2560</v>
      </c>
      <c r="G876" s="6">
        <v>2561</v>
      </c>
      <c r="H876" s="6">
        <v>2562</v>
      </c>
      <c r="I876" s="5"/>
      <c r="J876" s="5"/>
      <c r="K876" s="5"/>
    </row>
    <row r="877" spans="1:11" x14ac:dyDescent="0.5">
      <c r="A877" s="7">
        <v>2558</v>
      </c>
      <c r="B877" s="7">
        <v>30</v>
      </c>
      <c r="C877" s="8"/>
      <c r="D877" s="8"/>
      <c r="E877" s="8"/>
      <c r="F877" s="7">
        <v>24</v>
      </c>
      <c r="G877" s="8"/>
      <c r="H877" s="8"/>
      <c r="I877" s="7">
        <v>5</v>
      </c>
      <c r="J877" s="9">
        <f t="shared" ref="J877:J881" si="184">IF(A877=2556,D877/B877,IF(A877=2557,E877/B877,IF(A877=2558,F877/B877,IF(A877=2559,G877/B877,IF(A877=2560,H877/B877,0)))))</f>
        <v>0.8</v>
      </c>
      <c r="K877" s="9">
        <f t="shared" ref="K877:K881" si="185">(B877-I877)/B877</f>
        <v>0.83333333333333337</v>
      </c>
    </row>
    <row r="878" spans="1:11" x14ac:dyDescent="0.5">
      <c r="A878" s="7">
        <v>2559</v>
      </c>
      <c r="B878" s="7">
        <v>38</v>
      </c>
      <c r="C878" s="8"/>
      <c r="D878" s="8"/>
      <c r="E878" s="8"/>
      <c r="F878" s="8"/>
      <c r="G878" s="7">
        <v>31</v>
      </c>
      <c r="H878" s="8"/>
      <c r="I878" s="7">
        <v>6</v>
      </c>
      <c r="J878" s="9">
        <f t="shared" si="184"/>
        <v>0.81578947368421051</v>
      </c>
      <c r="K878" s="9">
        <f t="shared" si="185"/>
        <v>0.84210526315789469</v>
      </c>
    </row>
    <row r="879" spans="1:11" x14ac:dyDescent="0.5">
      <c r="A879" s="7">
        <v>2560</v>
      </c>
      <c r="B879" s="7">
        <v>34</v>
      </c>
      <c r="C879" s="8"/>
      <c r="D879" s="8"/>
      <c r="E879" s="8"/>
      <c r="F879" s="8"/>
      <c r="G879" s="8"/>
      <c r="H879" s="7">
        <v>22</v>
      </c>
      <c r="I879" s="7">
        <v>10</v>
      </c>
      <c r="J879" s="9">
        <f t="shared" si="184"/>
        <v>0.6470588235294118</v>
      </c>
      <c r="K879" s="9">
        <f t="shared" si="185"/>
        <v>0.70588235294117652</v>
      </c>
    </row>
    <row r="880" spans="1:11" x14ac:dyDescent="0.5">
      <c r="A880" s="7">
        <v>2561</v>
      </c>
      <c r="B880" s="7">
        <v>46</v>
      </c>
      <c r="C880" s="8"/>
      <c r="D880" s="8"/>
      <c r="E880" s="8"/>
      <c r="F880" s="8"/>
      <c r="G880" s="8"/>
      <c r="H880" s="8"/>
      <c r="I880" s="7">
        <v>1</v>
      </c>
      <c r="J880" s="9">
        <f t="shared" si="184"/>
        <v>0</v>
      </c>
      <c r="K880" s="9">
        <f t="shared" si="185"/>
        <v>0.97826086956521741</v>
      </c>
    </row>
    <row r="881" spans="1:11" x14ac:dyDescent="0.5">
      <c r="A881" s="7">
        <v>2562</v>
      </c>
      <c r="B881" s="7">
        <v>40</v>
      </c>
      <c r="C881" s="8"/>
      <c r="D881" s="8"/>
      <c r="E881" s="8"/>
      <c r="F881" s="8"/>
      <c r="G881" s="8"/>
      <c r="H881" s="8"/>
      <c r="I881" s="7">
        <v>2</v>
      </c>
      <c r="J881" s="9">
        <f t="shared" si="184"/>
        <v>0</v>
      </c>
      <c r="K881" s="9">
        <f t="shared" si="185"/>
        <v>0.95</v>
      </c>
    </row>
    <row r="882" spans="1:11" s="3" customFormat="1" ht="27.75" x14ac:dyDescent="0.65">
      <c r="A882" s="3" t="s">
        <v>100</v>
      </c>
    </row>
    <row r="883" spans="1:11" x14ac:dyDescent="0.5">
      <c r="A883" s="2" t="s">
        <v>95</v>
      </c>
    </row>
    <row r="884" spans="1:11" x14ac:dyDescent="0.5">
      <c r="A884" s="2" t="s">
        <v>101</v>
      </c>
    </row>
    <row r="885" spans="1:11" x14ac:dyDescent="0.5">
      <c r="A885" s="2" t="s">
        <v>4</v>
      </c>
    </row>
    <row r="886" spans="1:11" x14ac:dyDescent="0.5">
      <c r="A886" s="4" t="s">
        <v>5</v>
      </c>
      <c r="B886" s="4" t="s">
        <v>6</v>
      </c>
      <c r="C886" s="4" t="s">
        <v>7</v>
      </c>
      <c r="D886" s="4"/>
      <c r="E886" s="4"/>
      <c r="F886" s="4"/>
      <c r="G886" s="4"/>
      <c r="H886" s="4"/>
      <c r="I886" s="5" t="s">
        <v>8</v>
      </c>
      <c r="J886" s="5" t="s">
        <v>9</v>
      </c>
      <c r="K886" s="5" t="s">
        <v>10</v>
      </c>
    </row>
    <row r="887" spans="1:11" x14ac:dyDescent="0.5">
      <c r="A887" s="4"/>
      <c r="B887" s="4"/>
      <c r="C887" s="6">
        <v>2557</v>
      </c>
      <c r="D887" s="6">
        <v>2558</v>
      </c>
      <c r="E887" s="6">
        <v>2559</v>
      </c>
      <c r="F887" s="6">
        <v>2560</v>
      </c>
      <c r="G887" s="6">
        <v>2561</v>
      </c>
      <c r="H887" s="6">
        <v>2562</v>
      </c>
      <c r="I887" s="5"/>
      <c r="J887" s="5"/>
      <c r="K887" s="5"/>
    </row>
    <row r="888" spans="1:11" x14ac:dyDescent="0.5">
      <c r="A888" s="7">
        <v>2558</v>
      </c>
      <c r="B888" s="7">
        <v>31</v>
      </c>
      <c r="C888" s="8"/>
      <c r="D888" s="8"/>
      <c r="E888" s="8"/>
      <c r="F888" s="7">
        <v>26</v>
      </c>
      <c r="G888" s="8"/>
      <c r="H888" s="8"/>
      <c r="I888" s="7">
        <v>4</v>
      </c>
      <c r="J888" s="9">
        <f t="shared" ref="J888:J892" si="186">IF(A888=2556,D888/B888,IF(A888=2557,E888/B888,IF(A888=2558,F888/B888,IF(A888=2559,G888/B888,IF(A888=2560,H888/B888,0)))))</f>
        <v>0.83870967741935487</v>
      </c>
      <c r="K888" s="9">
        <f t="shared" ref="K888:K892" si="187">(B888-I888)/B888</f>
        <v>0.87096774193548387</v>
      </c>
    </row>
    <row r="889" spans="1:11" x14ac:dyDescent="0.5">
      <c r="A889" s="7">
        <v>2559</v>
      </c>
      <c r="B889" s="7">
        <v>42</v>
      </c>
      <c r="C889" s="8"/>
      <c r="D889" s="8"/>
      <c r="E889" s="8"/>
      <c r="F889" s="8"/>
      <c r="G889" s="7">
        <v>35</v>
      </c>
      <c r="H889" s="8"/>
      <c r="I889" s="7">
        <v>4</v>
      </c>
      <c r="J889" s="9">
        <f t="shared" si="186"/>
        <v>0.83333333333333337</v>
      </c>
      <c r="K889" s="9">
        <f t="shared" si="187"/>
        <v>0.90476190476190477</v>
      </c>
    </row>
    <row r="890" spans="1:11" x14ac:dyDescent="0.5">
      <c r="A890" s="7">
        <v>2560</v>
      </c>
      <c r="B890" s="7">
        <v>37</v>
      </c>
      <c r="C890" s="8"/>
      <c r="D890" s="8"/>
      <c r="E890" s="8"/>
      <c r="F890" s="8"/>
      <c r="G890" s="8"/>
      <c r="H890" s="7">
        <v>32</v>
      </c>
      <c r="I890" s="7">
        <v>5</v>
      </c>
      <c r="J890" s="9">
        <f t="shared" si="186"/>
        <v>0.86486486486486491</v>
      </c>
      <c r="K890" s="9">
        <f t="shared" si="187"/>
        <v>0.86486486486486491</v>
      </c>
    </row>
    <row r="891" spans="1:11" x14ac:dyDescent="0.5">
      <c r="A891" s="7">
        <v>2561</v>
      </c>
      <c r="B891" s="7">
        <v>33</v>
      </c>
      <c r="C891" s="8"/>
      <c r="D891" s="8"/>
      <c r="E891" s="8"/>
      <c r="F891" s="8"/>
      <c r="G891" s="8"/>
      <c r="H891" s="8"/>
      <c r="I891" s="7">
        <v>1</v>
      </c>
      <c r="J891" s="9">
        <f t="shared" si="186"/>
        <v>0</v>
      </c>
      <c r="K891" s="9">
        <f t="shared" si="187"/>
        <v>0.96969696969696972</v>
      </c>
    </row>
    <row r="892" spans="1:11" x14ac:dyDescent="0.5">
      <c r="A892" s="7">
        <v>2562</v>
      </c>
      <c r="B892" s="7">
        <v>45</v>
      </c>
      <c r="C892" s="8"/>
      <c r="D892" s="8"/>
      <c r="E892" s="8"/>
      <c r="F892" s="8"/>
      <c r="G892" s="8"/>
      <c r="H892" s="8"/>
      <c r="I892" s="7">
        <v>1</v>
      </c>
      <c r="J892" s="9">
        <f t="shared" si="186"/>
        <v>0</v>
      </c>
      <c r="K892" s="9">
        <f t="shared" si="187"/>
        <v>0.97777777777777775</v>
      </c>
    </row>
  </sheetData>
  <mergeCells count="583">
    <mergeCell ref="A886:A887"/>
    <mergeCell ref="B886:B887"/>
    <mergeCell ref="C886:H886"/>
    <mergeCell ref="I886:I887"/>
    <mergeCell ref="J886:J887"/>
    <mergeCell ref="K886:K887"/>
    <mergeCell ref="A875:A876"/>
    <mergeCell ref="B875:B876"/>
    <mergeCell ref="C875:H875"/>
    <mergeCell ref="I875:I876"/>
    <mergeCell ref="J875:J876"/>
    <mergeCell ref="K875:K876"/>
    <mergeCell ref="A866:A867"/>
    <mergeCell ref="B866:B867"/>
    <mergeCell ref="C866:H866"/>
    <mergeCell ref="I866:I867"/>
    <mergeCell ref="J866:J867"/>
    <mergeCell ref="K866:K867"/>
    <mergeCell ref="A857:A858"/>
    <mergeCell ref="B857:B858"/>
    <mergeCell ref="C857:H857"/>
    <mergeCell ref="I857:I858"/>
    <mergeCell ref="J857:J858"/>
    <mergeCell ref="K857:K858"/>
    <mergeCell ref="A848:A849"/>
    <mergeCell ref="B848:B849"/>
    <mergeCell ref="C848:H848"/>
    <mergeCell ref="I848:I849"/>
    <mergeCell ref="J848:J849"/>
    <mergeCell ref="K848:K849"/>
    <mergeCell ref="A835:A836"/>
    <mergeCell ref="B835:B836"/>
    <mergeCell ref="C835:H835"/>
    <mergeCell ref="I835:I836"/>
    <mergeCell ref="J835:J836"/>
    <mergeCell ref="K835:K836"/>
    <mergeCell ref="A824:A825"/>
    <mergeCell ref="B824:B825"/>
    <mergeCell ref="C824:H824"/>
    <mergeCell ref="I824:I825"/>
    <mergeCell ref="J824:J825"/>
    <mergeCell ref="K824:K825"/>
    <mergeCell ref="A813:A814"/>
    <mergeCell ref="B813:B814"/>
    <mergeCell ref="C813:H813"/>
    <mergeCell ref="I813:I814"/>
    <mergeCell ref="J813:J814"/>
    <mergeCell ref="K813:K814"/>
    <mergeCell ref="A800:A801"/>
    <mergeCell ref="B800:B801"/>
    <mergeCell ref="C800:H800"/>
    <mergeCell ref="I800:I801"/>
    <mergeCell ref="J800:J801"/>
    <mergeCell ref="K800:K801"/>
    <mergeCell ref="A789:A790"/>
    <mergeCell ref="B789:B790"/>
    <mergeCell ref="C789:H789"/>
    <mergeCell ref="I789:I790"/>
    <mergeCell ref="J789:J790"/>
    <mergeCell ref="K789:K790"/>
    <mergeCell ref="A784:A785"/>
    <mergeCell ref="B784:B785"/>
    <mergeCell ref="C784:H784"/>
    <mergeCell ref="I784:I785"/>
    <mergeCell ref="J784:J785"/>
    <mergeCell ref="K784:K785"/>
    <mergeCell ref="A773:A774"/>
    <mergeCell ref="B773:B774"/>
    <mergeCell ref="C773:H773"/>
    <mergeCell ref="I773:I774"/>
    <mergeCell ref="J773:J774"/>
    <mergeCell ref="K773:K774"/>
    <mergeCell ref="A763:A764"/>
    <mergeCell ref="B763:B764"/>
    <mergeCell ref="C763:H763"/>
    <mergeCell ref="I763:I764"/>
    <mergeCell ref="J763:J764"/>
    <mergeCell ref="K763:K764"/>
    <mergeCell ref="A750:A751"/>
    <mergeCell ref="B750:B751"/>
    <mergeCell ref="C750:H750"/>
    <mergeCell ref="I750:I751"/>
    <mergeCell ref="J750:J751"/>
    <mergeCell ref="K750:K751"/>
    <mergeCell ref="A744:A745"/>
    <mergeCell ref="B744:B745"/>
    <mergeCell ref="C744:H744"/>
    <mergeCell ref="I744:I745"/>
    <mergeCell ref="J744:J745"/>
    <mergeCell ref="K744:K745"/>
    <mergeCell ref="A735:A736"/>
    <mergeCell ref="B735:B736"/>
    <mergeCell ref="C735:H735"/>
    <mergeCell ref="I735:I736"/>
    <mergeCell ref="J735:J736"/>
    <mergeCell ref="K735:K736"/>
    <mergeCell ref="A724:A725"/>
    <mergeCell ref="B724:B725"/>
    <mergeCell ref="C724:H724"/>
    <mergeCell ref="I724:I725"/>
    <mergeCell ref="J724:J725"/>
    <mergeCell ref="K724:K725"/>
    <mergeCell ref="A713:A714"/>
    <mergeCell ref="B713:B714"/>
    <mergeCell ref="C713:H713"/>
    <mergeCell ref="I713:I714"/>
    <mergeCell ref="J713:J714"/>
    <mergeCell ref="K713:K714"/>
    <mergeCell ref="A706:A707"/>
    <mergeCell ref="B706:B707"/>
    <mergeCell ref="C706:H706"/>
    <mergeCell ref="I706:I707"/>
    <mergeCell ref="J706:J707"/>
    <mergeCell ref="K706:K707"/>
    <mergeCell ref="A701:A702"/>
    <mergeCell ref="B701:B702"/>
    <mergeCell ref="C701:H701"/>
    <mergeCell ref="I701:I702"/>
    <mergeCell ref="J701:J702"/>
    <mergeCell ref="K701:K702"/>
    <mergeCell ref="A689:A690"/>
    <mergeCell ref="B689:B690"/>
    <mergeCell ref="C689:H689"/>
    <mergeCell ref="I689:I690"/>
    <mergeCell ref="J689:J690"/>
    <mergeCell ref="K689:K690"/>
    <mergeCell ref="A681:A682"/>
    <mergeCell ref="B681:B682"/>
    <mergeCell ref="C681:H681"/>
    <mergeCell ref="I681:I682"/>
    <mergeCell ref="J681:J682"/>
    <mergeCell ref="K681:K682"/>
    <mergeCell ref="A670:A671"/>
    <mergeCell ref="B670:B671"/>
    <mergeCell ref="C670:H670"/>
    <mergeCell ref="I670:I671"/>
    <mergeCell ref="J670:J671"/>
    <mergeCell ref="K670:K671"/>
    <mergeCell ref="A658:A659"/>
    <mergeCell ref="B658:B659"/>
    <mergeCell ref="C658:H658"/>
    <mergeCell ref="I658:I659"/>
    <mergeCell ref="J658:J659"/>
    <mergeCell ref="K658:K659"/>
    <mergeCell ref="A650:A651"/>
    <mergeCell ref="B650:B651"/>
    <mergeCell ref="C650:H650"/>
    <mergeCell ref="I650:I651"/>
    <mergeCell ref="J650:J651"/>
    <mergeCell ref="K650:K651"/>
    <mergeCell ref="A645:A646"/>
    <mergeCell ref="B645:B646"/>
    <mergeCell ref="C645:H645"/>
    <mergeCell ref="I645:I646"/>
    <mergeCell ref="J645:J646"/>
    <mergeCell ref="K645:K646"/>
    <mergeCell ref="A634:A635"/>
    <mergeCell ref="B634:B635"/>
    <mergeCell ref="C634:H634"/>
    <mergeCell ref="I634:I635"/>
    <mergeCell ref="J634:J635"/>
    <mergeCell ref="K634:K635"/>
    <mergeCell ref="A625:A626"/>
    <mergeCell ref="B625:B626"/>
    <mergeCell ref="C625:H625"/>
    <mergeCell ref="I625:I626"/>
    <mergeCell ref="J625:J626"/>
    <mergeCell ref="K625:K626"/>
    <mergeCell ref="A614:A615"/>
    <mergeCell ref="B614:B615"/>
    <mergeCell ref="C614:H614"/>
    <mergeCell ref="I614:I615"/>
    <mergeCell ref="J614:J615"/>
    <mergeCell ref="K614:K615"/>
    <mergeCell ref="A607:A608"/>
    <mergeCell ref="B607:B608"/>
    <mergeCell ref="C607:H607"/>
    <mergeCell ref="I607:I608"/>
    <mergeCell ref="J607:J608"/>
    <mergeCell ref="K607:K608"/>
    <mergeCell ref="A596:A597"/>
    <mergeCell ref="B596:B597"/>
    <mergeCell ref="C596:H596"/>
    <mergeCell ref="I596:I597"/>
    <mergeCell ref="J596:J597"/>
    <mergeCell ref="K596:K597"/>
    <mergeCell ref="A585:A586"/>
    <mergeCell ref="B585:B586"/>
    <mergeCell ref="C585:H585"/>
    <mergeCell ref="I585:I586"/>
    <mergeCell ref="J585:J586"/>
    <mergeCell ref="K585:K586"/>
    <mergeCell ref="A574:A575"/>
    <mergeCell ref="B574:B575"/>
    <mergeCell ref="C574:H574"/>
    <mergeCell ref="I574:I575"/>
    <mergeCell ref="J574:J575"/>
    <mergeCell ref="K574:K575"/>
    <mergeCell ref="A567:A568"/>
    <mergeCell ref="B567:B568"/>
    <mergeCell ref="C567:H567"/>
    <mergeCell ref="I567:I568"/>
    <mergeCell ref="J567:J568"/>
    <mergeCell ref="K567:K568"/>
    <mergeCell ref="A556:A557"/>
    <mergeCell ref="B556:B557"/>
    <mergeCell ref="C556:H556"/>
    <mergeCell ref="I556:I557"/>
    <mergeCell ref="J556:J557"/>
    <mergeCell ref="K556:K557"/>
    <mergeCell ref="A549:A550"/>
    <mergeCell ref="B549:B550"/>
    <mergeCell ref="C549:H549"/>
    <mergeCell ref="I549:I550"/>
    <mergeCell ref="J549:J550"/>
    <mergeCell ref="K549:K550"/>
    <mergeCell ref="A538:A539"/>
    <mergeCell ref="B538:B539"/>
    <mergeCell ref="C538:H538"/>
    <mergeCell ref="I538:I539"/>
    <mergeCell ref="J538:J539"/>
    <mergeCell ref="K538:K539"/>
    <mergeCell ref="A529:A530"/>
    <mergeCell ref="B529:B530"/>
    <mergeCell ref="C529:H529"/>
    <mergeCell ref="I529:I530"/>
    <mergeCell ref="J529:J530"/>
    <mergeCell ref="K529:K530"/>
    <mergeCell ref="A519:A520"/>
    <mergeCell ref="B519:B520"/>
    <mergeCell ref="C519:H519"/>
    <mergeCell ref="I519:I520"/>
    <mergeCell ref="J519:J520"/>
    <mergeCell ref="K519:K520"/>
    <mergeCell ref="A506:A507"/>
    <mergeCell ref="B506:B507"/>
    <mergeCell ref="C506:H506"/>
    <mergeCell ref="I506:I507"/>
    <mergeCell ref="J506:J507"/>
    <mergeCell ref="K506:K507"/>
    <mergeCell ref="A495:A496"/>
    <mergeCell ref="B495:B496"/>
    <mergeCell ref="C495:H495"/>
    <mergeCell ref="I495:I496"/>
    <mergeCell ref="J495:J496"/>
    <mergeCell ref="K495:K496"/>
    <mergeCell ref="A487:A488"/>
    <mergeCell ref="B487:B488"/>
    <mergeCell ref="C487:H487"/>
    <mergeCell ref="I487:I488"/>
    <mergeCell ref="J487:J488"/>
    <mergeCell ref="K487:K488"/>
    <mergeCell ref="A482:A483"/>
    <mergeCell ref="B482:B483"/>
    <mergeCell ref="C482:H482"/>
    <mergeCell ref="I482:I483"/>
    <mergeCell ref="J482:J483"/>
    <mergeCell ref="K482:K483"/>
    <mergeCell ref="A472:A473"/>
    <mergeCell ref="B472:B473"/>
    <mergeCell ref="C472:H472"/>
    <mergeCell ref="I472:I473"/>
    <mergeCell ref="J472:J473"/>
    <mergeCell ref="K472:K473"/>
    <mergeCell ref="A461:A462"/>
    <mergeCell ref="B461:B462"/>
    <mergeCell ref="C461:H461"/>
    <mergeCell ref="I461:I462"/>
    <mergeCell ref="J461:J462"/>
    <mergeCell ref="K461:K462"/>
    <mergeCell ref="A449:A450"/>
    <mergeCell ref="B449:B450"/>
    <mergeCell ref="C449:H449"/>
    <mergeCell ref="I449:I450"/>
    <mergeCell ref="J449:J450"/>
    <mergeCell ref="K449:K450"/>
    <mergeCell ref="A443:A444"/>
    <mergeCell ref="B443:B444"/>
    <mergeCell ref="C443:H443"/>
    <mergeCell ref="I443:I444"/>
    <mergeCell ref="J443:J444"/>
    <mergeCell ref="K443:K444"/>
    <mergeCell ref="A432:A433"/>
    <mergeCell ref="B432:B433"/>
    <mergeCell ref="C432:H432"/>
    <mergeCell ref="I432:I433"/>
    <mergeCell ref="J432:J433"/>
    <mergeCell ref="K432:K433"/>
    <mergeCell ref="A422:A423"/>
    <mergeCell ref="B422:B423"/>
    <mergeCell ref="C422:H422"/>
    <mergeCell ref="I422:I423"/>
    <mergeCell ref="J422:J423"/>
    <mergeCell ref="K422:K423"/>
    <mergeCell ref="A411:A412"/>
    <mergeCell ref="B411:B412"/>
    <mergeCell ref="C411:H411"/>
    <mergeCell ref="I411:I412"/>
    <mergeCell ref="J411:J412"/>
    <mergeCell ref="K411:K412"/>
    <mergeCell ref="A401:A402"/>
    <mergeCell ref="B401:B402"/>
    <mergeCell ref="C401:H401"/>
    <mergeCell ref="I401:I402"/>
    <mergeCell ref="J401:J402"/>
    <mergeCell ref="K401:K402"/>
    <mergeCell ref="A391:A392"/>
    <mergeCell ref="B391:B392"/>
    <mergeCell ref="C391:H391"/>
    <mergeCell ref="I391:I392"/>
    <mergeCell ref="J391:J392"/>
    <mergeCell ref="K391:K392"/>
    <mergeCell ref="A380:A381"/>
    <mergeCell ref="B380:B381"/>
    <mergeCell ref="C380:H380"/>
    <mergeCell ref="I380:I381"/>
    <mergeCell ref="J380:J381"/>
    <mergeCell ref="K380:K381"/>
    <mergeCell ref="A369:A370"/>
    <mergeCell ref="B369:B370"/>
    <mergeCell ref="C369:H369"/>
    <mergeCell ref="I369:I370"/>
    <mergeCell ref="J369:J370"/>
    <mergeCell ref="K369:K370"/>
    <mergeCell ref="A359:A360"/>
    <mergeCell ref="B359:B360"/>
    <mergeCell ref="C359:H359"/>
    <mergeCell ref="I359:I360"/>
    <mergeCell ref="J359:J360"/>
    <mergeCell ref="K359:K360"/>
    <mergeCell ref="A348:A349"/>
    <mergeCell ref="B348:B349"/>
    <mergeCell ref="C348:H348"/>
    <mergeCell ref="I348:I349"/>
    <mergeCell ref="J348:J349"/>
    <mergeCell ref="K348:K349"/>
    <mergeCell ref="A338:A339"/>
    <mergeCell ref="B338:B339"/>
    <mergeCell ref="C338:H338"/>
    <mergeCell ref="I338:I339"/>
    <mergeCell ref="J338:J339"/>
    <mergeCell ref="K338:K339"/>
    <mergeCell ref="A327:A328"/>
    <mergeCell ref="B327:B328"/>
    <mergeCell ref="C327:H327"/>
    <mergeCell ref="I327:I328"/>
    <mergeCell ref="J327:J328"/>
    <mergeCell ref="K327:K328"/>
    <mergeCell ref="A323:A324"/>
    <mergeCell ref="B323:B324"/>
    <mergeCell ref="C323:H323"/>
    <mergeCell ref="I323:I324"/>
    <mergeCell ref="J323:J324"/>
    <mergeCell ref="K323:K324"/>
    <mergeCell ref="A313:A314"/>
    <mergeCell ref="B313:B314"/>
    <mergeCell ref="C313:H313"/>
    <mergeCell ref="I313:I314"/>
    <mergeCell ref="J313:J314"/>
    <mergeCell ref="K313:K314"/>
    <mergeCell ref="A305:A306"/>
    <mergeCell ref="B305:B306"/>
    <mergeCell ref="C305:H305"/>
    <mergeCell ref="I305:I306"/>
    <mergeCell ref="J305:J306"/>
    <mergeCell ref="K305:K306"/>
    <mergeCell ref="A297:A298"/>
    <mergeCell ref="B297:B298"/>
    <mergeCell ref="C297:H297"/>
    <mergeCell ref="I297:I298"/>
    <mergeCell ref="J297:J298"/>
    <mergeCell ref="K297:K298"/>
    <mergeCell ref="A289:A290"/>
    <mergeCell ref="B289:B290"/>
    <mergeCell ref="C289:H289"/>
    <mergeCell ref="I289:I290"/>
    <mergeCell ref="J289:J290"/>
    <mergeCell ref="K289:K290"/>
    <mergeCell ref="A281:A282"/>
    <mergeCell ref="B281:B282"/>
    <mergeCell ref="C281:H281"/>
    <mergeCell ref="I281:I282"/>
    <mergeCell ref="J281:J282"/>
    <mergeCell ref="K281:K282"/>
    <mergeCell ref="A268:A269"/>
    <mergeCell ref="B268:B269"/>
    <mergeCell ref="C268:H268"/>
    <mergeCell ref="I268:I269"/>
    <mergeCell ref="J268:J269"/>
    <mergeCell ref="K268:K269"/>
    <mergeCell ref="A256:A257"/>
    <mergeCell ref="B256:B257"/>
    <mergeCell ref="C256:H256"/>
    <mergeCell ref="I256:I257"/>
    <mergeCell ref="J256:J257"/>
    <mergeCell ref="K256:K257"/>
    <mergeCell ref="A248:A249"/>
    <mergeCell ref="B248:B249"/>
    <mergeCell ref="C248:H248"/>
    <mergeCell ref="I248:I249"/>
    <mergeCell ref="J248:J249"/>
    <mergeCell ref="K248:K249"/>
    <mergeCell ref="A237:A238"/>
    <mergeCell ref="B237:B238"/>
    <mergeCell ref="C237:H237"/>
    <mergeCell ref="I237:I238"/>
    <mergeCell ref="J237:J238"/>
    <mergeCell ref="K237:K238"/>
    <mergeCell ref="A229:A230"/>
    <mergeCell ref="B229:B230"/>
    <mergeCell ref="C229:H229"/>
    <mergeCell ref="I229:I230"/>
    <mergeCell ref="J229:J230"/>
    <mergeCell ref="K229:K230"/>
    <mergeCell ref="A222:A223"/>
    <mergeCell ref="B222:B223"/>
    <mergeCell ref="C222:H222"/>
    <mergeCell ref="I222:I223"/>
    <mergeCell ref="J222:J223"/>
    <mergeCell ref="K222:K223"/>
    <mergeCell ref="A211:A212"/>
    <mergeCell ref="B211:B212"/>
    <mergeCell ref="C211:H211"/>
    <mergeCell ref="I211:I212"/>
    <mergeCell ref="J211:J212"/>
    <mergeCell ref="K211:K212"/>
    <mergeCell ref="A204:A205"/>
    <mergeCell ref="B204:B205"/>
    <mergeCell ref="C204:H204"/>
    <mergeCell ref="I204:I205"/>
    <mergeCell ref="J204:J205"/>
    <mergeCell ref="K204:K205"/>
    <mergeCell ref="A193:A194"/>
    <mergeCell ref="B193:B194"/>
    <mergeCell ref="C193:H193"/>
    <mergeCell ref="I193:I194"/>
    <mergeCell ref="J193:J194"/>
    <mergeCell ref="K193:K194"/>
    <mergeCell ref="A187:A188"/>
    <mergeCell ref="B187:B188"/>
    <mergeCell ref="C187:H187"/>
    <mergeCell ref="I187:I188"/>
    <mergeCell ref="J187:J188"/>
    <mergeCell ref="K187:K188"/>
    <mergeCell ref="A180:A181"/>
    <mergeCell ref="B180:B181"/>
    <mergeCell ref="C180:H180"/>
    <mergeCell ref="I180:I181"/>
    <mergeCell ref="J180:J181"/>
    <mergeCell ref="K180:K181"/>
    <mergeCell ref="A169:A170"/>
    <mergeCell ref="B169:B170"/>
    <mergeCell ref="C169:H169"/>
    <mergeCell ref="I169:I170"/>
    <mergeCell ref="J169:J170"/>
    <mergeCell ref="K169:K170"/>
    <mergeCell ref="A162:A163"/>
    <mergeCell ref="B162:B163"/>
    <mergeCell ref="C162:H162"/>
    <mergeCell ref="I162:I163"/>
    <mergeCell ref="J162:J163"/>
    <mergeCell ref="K162:K163"/>
    <mergeCell ref="A149:A150"/>
    <mergeCell ref="B149:B150"/>
    <mergeCell ref="C149:H149"/>
    <mergeCell ref="I149:I150"/>
    <mergeCell ref="J149:J150"/>
    <mergeCell ref="K149:K150"/>
    <mergeCell ref="A140:A141"/>
    <mergeCell ref="B140:B141"/>
    <mergeCell ref="C140:H140"/>
    <mergeCell ref="I140:I141"/>
    <mergeCell ref="J140:J141"/>
    <mergeCell ref="K140:K141"/>
    <mergeCell ref="A131:A132"/>
    <mergeCell ref="B131:B132"/>
    <mergeCell ref="C131:H131"/>
    <mergeCell ref="I131:I132"/>
    <mergeCell ref="J131:J132"/>
    <mergeCell ref="K131:K132"/>
    <mergeCell ref="A125:A126"/>
    <mergeCell ref="B125:B126"/>
    <mergeCell ref="C125:H125"/>
    <mergeCell ref="I125:I126"/>
    <mergeCell ref="J125:J126"/>
    <mergeCell ref="K125:K126"/>
    <mergeCell ref="A119:A120"/>
    <mergeCell ref="B119:B120"/>
    <mergeCell ref="C119:H119"/>
    <mergeCell ref="I119:I120"/>
    <mergeCell ref="J119:J120"/>
    <mergeCell ref="K119:K120"/>
    <mergeCell ref="A111:A112"/>
    <mergeCell ref="B111:B112"/>
    <mergeCell ref="C111:H111"/>
    <mergeCell ref="I111:I112"/>
    <mergeCell ref="J111:J112"/>
    <mergeCell ref="K111:K112"/>
    <mergeCell ref="A103:A104"/>
    <mergeCell ref="B103:B104"/>
    <mergeCell ref="C103:H103"/>
    <mergeCell ref="I103:I104"/>
    <mergeCell ref="J103:J104"/>
    <mergeCell ref="K103:K104"/>
    <mergeCell ref="A96:A97"/>
    <mergeCell ref="B96:B97"/>
    <mergeCell ref="C96:H96"/>
    <mergeCell ref="I96:I97"/>
    <mergeCell ref="J96:J97"/>
    <mergeCell ref="K96:K97"/>
    <mergeCell ref="A91:A92"/>
    <mergeCell ref="B91:B92"/>
    <mergeCell ref="C91:H91"/>
    <mergeCell ref="I91:I92"/>
    <mergeCell ref="J91:J92"/>
    <mergeCell ref="K91:K92"/>
    <mergeCell ref="A81:A82"/>
    <mergeCell ref="B81:B82"/>
    <mergeCell ref="C81:H81"/>
    <mergeCell ref="I81:I82"/>
    <mergeCell ref="J81:J82"/>
    <mergeCell ref="K81:K82"/>
    <mergeCell ref="A77:A78"/>
    <mergeCell ref="B77:B78"/>
    <mergeCell ref="C77:H77"/>
    <mergeCell ref="I77:I78"/>
    <mergeCell ref="J77:J78"/>
    <mergeCell ref="K77:K78"/>
    <mergeCell ref="A66:A67"/>
    <mergeCell ref="B66:B67"/>
    <mergeCell ref="C66:H66"/>
    <mergeCell ref="I66:I67"/>
    <mergeCell ref="J66:J67"/>
    <mergeCell ref="K66:K67"/>
    <mergeCell ref="A56:A57"/>
    <mergeCell ref="B56:B57"/>
    <mergeCell ref="C56:H56"/>
    <mergeCell ref="I56:I57"/>
    <mergeCell ref="J56:J57"/>
    <mergeCell ref="K56:K57"/>
    <mergeCell ref="A52:A53"/>
    <mergeCell ref="B52:B53"/>
    <mergeCell ref="C52:H52"/>
    <mergeCell ref="I52:I53"/>
    <mergeCell ref="J52:J53"/>
    <mergeCell ref="K52:K53"/>
    <mergeCell ref="A41:A42"/>
    <mergeCell ref="B41:B42"/>
    <mergeCell ref="C41:H41"/>
    <mergeCell ref="I41:I42"/>
    <mergeCell ref="J41:J42"/>
    <mergeCell ref="K41:K42"/>
    <mergeCell ref="A31:A32"/>
    <mergeCell ref="B31:B32"/>
    <mergeCell ref="C31:H31"/>
    <mergeCell ref="I31:I32"/>
    <mergeCell ref="J31:J32"/>
    <mergeCell ref="K31:K32"/>
    <mergeCell ref="A27:A28"/>
    <mergeCell ref="B27:B28"/>
    <mergeCell ref="C27:H27"/>
    <mergeCell ref="I27:I28"/>
    <mergeCell ref="J27:J28"/>
    <mergeCell ref="K27:K28"/>
    <mergeCell ref="A21:A22"/>
    <mergeCell ref="B21:B22"/>
    <mergeCell ref="C21:H21"/>
    <mergeCell ref="I21:I22"/>
    <mergeCell ref="J21:J22"/>
    <mergeCell ref="K21:K22"/>
    <mergeCell ref="A16:A17"/>
    <mergeCell ref="B16:B17"/>
    <mergeCell ref="C16:H16"/>
    <mergeCell ref="I16:I17"/>
    <mergeCell ref="J16:J17"/>
    <mergeCell ref="K16:K17"/>
    <mergeCell ref="A1:K1"/>
    <mergeCell ref="A6:A7"/>
    <mergeCell ref="B6:B7"/>
    <mergeCell ref="C6:H6"/>
    <mergeCell ref="I6:I7"/>
    <mergeCell ref="J6:J7"/>
    <mergeCell ref="K6:K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112" workbookViewId="0">
      <selection activeCell="A98" sqref="A98:XFD98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28</v>
      </c>
    </row>
    <row r="3" spans="1:11" x14ac:dyDescent="0.5">
      <c r="A3" s="2" t="s">
        <v>11</v>
      </c>
    </row>
    <row r="4" spans="1:11" x14ac:dyDescent="0.5">
      <c r="A4" s="2" t="s">
        <v>29</v>
      </c>
    </row>
    <row r="5" spans="1:11" x14ac:dyDescent="0.5">
      <c r="A5" s="2" t="s">
        <v>16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2556</v>
      </c>
      <c r="B8" s="7">
        <v>31</v>
      </c>
      <c r="C8" s="7">
        <v>25</v>
      </c>
      <c r="D8" s="8">
        <v>1</v>
      </c>
      <c r="E8" s="8">
        <v>1</v>
      </c>
      <c r="F8" s="8"/>
      <c r="G8" s="8"/>
      <c r="H8" s="8"/>
      <c r="I8" s="7">
        <v>1</v>
      </c>
      <c r="J8" s="9">
        <f t="shared" ref="J8:J11" si="0">IF(A8=2556,C8/B8,IF(A8=2557,D8/B8,IF(A8=2558,E8/B8,IF(A8=2559,F8/B8,IF(A8=2560,G8/B8,IF(A8=2561,H8/B8,0))))))</f>
        <v>0.80645161290322576</v>
      </c>
      <c r="K8" s="9">
        <f t="shared" ref="K8:K11" si="1">(B8-I8)/B8</f>
        <v>0.967741935483871</v>
      </c>
    </row>
    <row r="9" spans="1:11" x14ac:dyDescent="0.5">
      <c r="A9" s="7">
        <v>2557</v>
      </c>
      <c r="B9" s="7">
        <v>30</v>
      </c>
      <c r="C9" s="8"/>
      <c r="D9" s="7">
        <v>27</v>
      </c>
      <c r="E9" s="8"/>
      <c r="F9" s="8">
        <v>2</v>
      </c>
      <c r="G9" s="8"/>
      <c r="H9" s="8"/>
      <c r="I9" s="7">
        <v>0</v>
      </c>
      <c r="J9" s="9">
        <f t="shared" si="0"/>
        <v>0.9</v>
      </c>
      <c r="K9" s="9">
        <f t="shared" si="1"/>
        <v>1</v>
      </c>
    </row>
    <row r="10" spans="1:11" x14ac:dyDescent="0.5">
      <c r="A10" s="7">
        <v>2558</v>
      </c>
      <c r="B10" s="7">
        <v>13</v>
      </c>
      <c r="C10" s="8"/>
      <c r="D10" s="8"/>
      <c r="E10" s="7">
        <v>9</v>
      </c>
      <c r="F10" s="8">
        <v>1</v>
      </c>
      <c r="G10" s="8"/>
      <c r="H10" s="8"/>
      <c r="I10" s="7">
        <v>2</v>
      </c>
      <c r="J10" s="9">
        <f t="shared" si="0"/>
        <v>0.69230769230769229</v>
      </c>
      <c r="K10" s="9">
        <f t="shared" si="1"/>
        <v>0.84615384615384615</v>
      </c>
    </row>
    <row r="11" spans="1:11" x14ac:dyDescent="0.5">
      <c r="A11" s="7">
        <v>2559</v>
      </c>
      <c r="B11" s="7">
        <v>23</v>
      </c>
      <c r="C11" s="8"/>
      <c r="D11" s="8"/>
      <c r="E11" s="8"/>
      <c r="F11" s="7">
        <v>20</v>
      </c>
      <c r="G11" s="8">
        <v>1</v>
      </c>
      <c r="H11" s="8"/>
      <c r="I11" s="7">
        <v>0</v>
      </c>
      <c r="J11" s="9">
        <f t="shared" si="0"/>
        <v>0.86956521739130432</v>
      </c>
      <c r="K11" s="9">
        <f t="shared" si="1"/>
        <v>1</v>
      </c>
    </row>
    <row r="12" spans="1:11" x14ac:dyDescent="0.5">
      <c r="A12" s="2" t="s">
        <v>4</v>
      </c>
    </row>
    <row r="13" spans="1:11" x14ac:dyDescent="0.5">
      <c r="A13" s="4" t="s">
        <v>5</v>
      </c>
      <c r="B13" s="4" t="s">
        <v>6</v>
      </c>
      <c r="C13" s="4" t="s">
        <v>7</v>
      </c>
      <c r="D13" s="4"/>
      <c r="E13" s="4"/>
      <c r="F13" s="4"/>
      <c r="G13" s="4"/>
      <c r="H13" s="4"/>
      <c r="I13" s="5" t="s">
        <v>8</v>
      </c>
      <c r="J13" s="5" t="s">
        <v>9</v>
      </c>
      <c r="K13" s="5" t="s">
        <v>10</v>
      </c>
    </row>
    <row r="14" spans="1:11" x14ac:dyDescent="0.5">
      <c r="A14" s="4"/>
      <c r="B14" s="4"/>
      <c r="C14" s="6">
        <v>2557</v>
      </c>
      <c r="D14" s="6">
        <v>2558</v>
      </c>
      <c r="E14" s="6">
        <v>2559</v>
      </c>
      <c r="F14" s="6">
        <v>2560</v>
      </c>
      <c r="G14" s="6">
        <v>2561</v>
      </c>
      <c r="H14" s="6">
        <v>2562</v>
      </c>
      <c r="I14" s="5"/>
      <c r="J14" s="5"/>
      <c r="K14" s="5"/>
    </row>
    <row r="15" spans="1:11" x14ac:dyDescent="0.5">
      <c r="A15" s="7">
        <v>2556</v>
      </c>
      <c r="B15" s="7">
        <v>93</v>
      </c>
      <c r="C15" s="8"/>
      <c r="D15" s="8"/>
      <c r="E15" s="7">
        <v>71</v>
      </c>
      <c r="F15" s="8">
        <v>3</v>
      </c>
      <c r="G15" s="8"/>
      <c r="H15" s="8"/>
      <c r="I15" s="7">
        <v>11</v>
      </c>
      <c r="J15" s="9">
        <f>IF(A15=2556,E15/B15,IF(A15=2557,F15/B15,IF(A15=2558,G15/B15,IF(A15=2559,H15/B15,0))))</f>
        <v>0.76344086021505375</v>
      </c>
      <c r="K15" s="9">
        <f t="shared" ref="K15:K21" si="2">(B15-I15)/B15</f>
        <v>0.88172043010752688</v>
      </c>
    </row>
    <row r="16" spans="1:11" x14ac:dyDescent="0.5">
      <c r="A16" s="7">
        <v>2557</v>
      </c>
      <c r="B16" s="7">
        <v>49</v>
      </c>
      <c r="C16" s="8"/>
      <c r="D16" s="8"/>
      <c r="E16" s="8"/>
      <c r="F16" s="7">
        <v>28</v>
      </c>
      <c r="G16" s="8">
        <v>1</v>
      </c>
      <c r="H16" s="8">
        <v>1</v>
      </c>
      <c r="I16" s="7">
        <v>9</v>
      </c>
      <c r="J16" s="9">
        <f t="shared" ref="J16:J21" si="3">IF(A16=2556,E16/B16,IF(A16=2557,F16/B16,IF(A16=2558,G16/B16,IF(A16=2559,H16/B16,0))))</f>
        <v>0.5714285714285714</v>
      </c>
      <c r="K16" s="9">
        <f t="shared" si="2"/>
        <v>0.81632653061224492</v>
      </c>
    </row>
    <row r="17" spans="1:11" x14ac:dyDescent="0.5">
      <c r="A17" s="7">
        <v>2558</v>
      </c>
      <c r="B17" s="7">
        <v>61</v>
      </c>
      <c r="C17" s="8"/>
      <c r="D17" s="8"/>
      <c r="E17" s="8"/>
      <c r="F17" s="8"/>
      <c r="G17" s="7">
        <v>48</v>
      </c>
      <c r="H17" s="8"/>
      <c r="I17" s="7">
        <v>8</v>
      </c>
      <c r="J17" s="9">
        <f t="shared" si="3"/>
        <v>0.78688524590163933</v>
      </c>
      <c r="K17" s="9">
        <f t="shared" si="2"/>
        <v>0.86885245901639341</v>
      </c>
    </row>
    <row r="18" spans="1:11" x14ac:dyDescent="0.5">
      <c r="A18" s="7">
        <v>2559</v>
      </c>
      <c r="B18" s="7">
        <v>59</v>
      </c>
      <c r="C18" s="8"/>
      <c r="D18" s="8"/>
      <c r="E18" s="8"/>
      <c r="F18" s="8"/>
      <c r="G18" s="8"/>
      <c r="H18" s="7">
        <v>42</v>
      </c>
      <c r="I18" s="7">
        <v>10</v>
      </c>
      <c r="J18" s="9">
        <f t="shared" si="3"/>
        <v>0.71186440677966101</v>
      </c>
      <c r="K18" s="9">
        <f t="shared" si="2"/>
        <v>0.83050847457627119</v>
      </c>
    </row>
    <row r="19" spans="1:11" x14ac:dyDescent="0.5">
      <c r="A19" s="7">
        <v>2560</v>
      </c>
      <c r="B19" s="7">
        <v>88</v>
      </c>
      <c r="C19" s="8"/>
      <c r="D19" s="8"/>
      <c r="E19" s="8"/>
      <c r="F19" s="8"/>
      <c r="G19" s="8"/>
      <c r="H19" s="8"/>
      <c r="I19" s="7">
        <v>8</v>
      </c>
      <c r="J19" s="9">
        <f t="shared" si="3"/>
        <v>0</v>
      </c>
      <c r="K19" s="9">
        <f t="shared" si="2"/>
        <v>0.90909090909090906</v>
      </c>
    </row>
    <row r="20" spans="1:11" x14ac:dyDescent="0.5">
      <c r="A20" s="7">
        <v>2561</v>
      </c>
      <c r="B20" s="7">
        <v>50</v>
      </c>
      <c r="C20" s="8"/>
      <c r="D20" s="8"/>
      <c r="E20" s="8"/>
      <c r="F20" s="8"/>
      <c r="G20" s="8"/>
      <c r="H20" s="8"/>
      <c r="I20" s="7">
        <v>2</v>
      </c>
      <c r="J20" s="9">
        <f t="shared" si="3"/>
        <v>0</v>
      </c>
      <c r="K20" s="9">
        <f t="shared" si="2"/>
        <v>0.96</v>
      </c>
    </row>
    <row r="21" spans="1:11" x14ac:dyDescent="0.5">
      <c r="A21" s="7">
        <v>2562</v>
      </c>
      <c r="B21" s="7">
        <v>50</v>
      </c>
      <c r="C21" s="8"/>
      <c r="D21" s="8"/>
      <c r="E21" s="8"/>
      <c r="F21" s="8"/>
      <c r="G21" s="8"/>
      <c r="H21" s="8"/>
      <c r="I21" s="7">
        <v>8</v>
      </c>
      <c r="J21" s="9">
        <f t="shared" si="3"/>
        <v>0</v>
      </c>
      <c r="K21" s="9">
        <f t="shared" si="2"/>
        <v>0.84</v>
      </c>
    </row>
    <row r="22" spans="1:11" x14ac:dyDescent="0.5">
      <c r="A22" s="2" t="s">
        <v>30</v>
      </c>
    </row>
    <row r="23" spans="1:11" x14ac:dyDescent="0.5">
      <c r="A23" s="2" t="s">
        <v>4</v>
      </c>
    </row>
    <row r="24" spans="1:11" x14ac:dyDescent="0.5">
      <c r="A24" s="4" t="s">
        <v>5</v>
      </c>
      <c r="B24" s="4" t="s">
        <v>6</v>
      </c>
      <c r="C24" s="4" t="s">
        <v>7</v>
      </c>
      <c r="D24" s="4"/>
      <c r="E24" s="4"/>
      <c r="F24" s="4"/>
      <c r="G24" s="4"/>
      <c r="H24" s="4"/>
      <c r="I24" s="5" t="s">
        <v>8</v>
      </c>
      <c r="J24" s="5" t="s">
        <v>9</v>
      </c>
      <c r="K24" s="5" t="s">
        <v>10</v>
      </c>
    </row>
    <row r="25" spans="1:11" x14ac:dyDescent="0.5">
      <c r="A25" s="4"/>
      <c r="B25" s="4"/>
      <c r="C25" s="6">
        <v>2557</v>
      </c>
      <c r="D25" s="6">
        <v>2558</v>
      </c>
      <c r="E25" s="6">
        <v>2559</v>
      </c>
      <c r="F25" s="6">
        <v>2560</v>
      </c>
      <c r="G25" s="6">
        <v>2561</v>
      </c>
      <c r="H25" s="6">
        <v>2562</v>
      </c>
      <c r="I25" s="5"/>
      <c r="J25" s="5"/>
      <c r="K25" s="5"/>
    </row>
    <row r="26" spans="1:11" x14ac:dyDescent="0.5">
      <c r="A26" s="7">
        <v>2560</v>
      </c>
      <c r="B26" s="7">
        <v>20</v>
      </c>
      <c r="C26" s="8"/>
      <c r="D26" s="8"/>
      <c r="E26" s="8"/>
      <c r="F26" s="8"/>
      <c r="G26" s="7">
        <v>18</v>
      </c>
      <c r="H26" s="8"/>
      <c r="I26" s="7">
        <v>1</v>
      </c>
      <c r="J26" s="9">
        <f t="shared" ref="J26:J28" si="4">SUM(C26:H26)/B26</f>
        <v>0.9</v>
      </c>
      <c r="K26" s="9">
        <f t="shared" ref="K26:K28" si="5">(B26-I26)/B26</f>
        <v>0.95</v>
      </c>
    </row>
    <row r="27" spans="1:11" x14ac:dyDescent="0.5">
      <c r="A27" s="7">
        <v>2561</v>
      </c>
      <c r="B27" s="7">
        <v>26</v>
      </c>
      <c r="C27" s="8"/>
      <c r="D27" s="8"/>
      <c r="E27" s="8"/>
      <c r="F27" s="8"/>
      <c r="G27" s="8"/>
      <c r="H27" s="7">
        <v>21</v>
      </c>
      <c r="I27" s="7">
        <v>1</v>
      </c>
      <c r="J27" s="9">
        <f t="shared" si="4"/>
        <v>0.80769230769230771</v>
      </c>
      <c r="K27" s="9">
        <f t="shared" si="5"/>
        <v>0.96153846153846156</v>
      </c>
    </row>
    <row r="28" spans="1:11" x14ac:dyDescent="0.5">
      <c r="A28" s="7">
        <v>2562</v>
      </c>
      <c r="B28" s="7">
        <v>24</v>
      </c>
      <c r="C28" s="8"/>
      <c r="D28" s="8"/>
      <c r="E28" s="8"/>
      <c r="F28" s="8"/>
      <c r="G28" s="8"/>
      <c r="H28" s="8"/>
      <c r="I28" s="7">
        <v>0</v>
      </c>
      <c r="J28" s="9">
        <f t="shared" si="4"/>
        <v>0</v>
      </c>
      <c r="K28" s="9">
        <f t="shared" si="5"/>
        <v>1</v>
      </c>
    </row>
    <row r="29" spans="1:11" x14ac:dyDescent="0.5">
      <c r="A29" s="2" t="s">
        <v>31</v>
      </c>
    </row>
    <row r="30" spans="1:11" x14ac:dyDescent="0.5">
      <c r="A30" s="2" t="s">
        <v>16</v>
      </c>
    </row>
    <row r="31" spans="1:11" x14ac:dyDescent="0.5">
      <c r="A31" s="4" t="s">
        <v>5</v>
      </c>
      <c r="B31" s="4" t="s">
        <v>6</v>
      </c>
      <c r="C31" s="4" t="s">
        <v>7</v>
      </c>
      <c r="D31" s="4"/>
      <c r="E31" s="4"/>
      <c r="F31" s="4"/>
      <c r="G31" s="4"/>
      <c r="H31" s="4"/>
      <c r="I31" s="5" t="s">
        <v>8</v>
      </c>
      <c r="J31" s="5" t="s">
        <v>9</v>
      </c>
      <c r="K31" s="5" t="s">
        <v>10</v>
      </c>
    </row>
    <row r="32" spans="1:11" x14ac:dyDescent="0.5">
      <c r="A32" s="4"/>
      <c r="B32" s="4"/>
      <c r="C32" s="6">
        <v>2557</v>
      </c>
      <c r="D32" s="6">
        <v>2558</v>
      </c>
      <c r="E32" s="6">
        <v>2559</v>
      </c>
      <c r="F32" s="6">
        <v>2560</v>
      </c>
      <c r="G32" s="6">
        <v>2561</v>
      </c>
      <c r="H32" s="6">
        <v>2562</v>
      </c>
      <c r="I32" s="5"/>
      <c r="J32" s="5"/>
      <c r="K32" s="5"/>
    </row>
    <row r="33" spans="1:11" x14ac:dyDescent="0.5">
      <c r="A33" s="7">
        <v>2556</v>
      </c>
      <c r="B33" s="7">
        <v>8</v>
      </c>
      <c r="C33" s="7">
        <v>7</v>
      </c>
      <c r="D33" s="8"/>
      <c r="E33" s="8"/>
      <c r="F33" s="8"/>
      <c r="G33" s="8"/>
      <c r="H33" s="8"/>
      <c r="I33" s="7">
        <v>0</v>
      </c>
      <c r="J33" s="9">
        <f t="shared" ref="J33:J35" si="6">IF(A33=2556,C33/B33,IF(A33=2557,D33/B33,IF(A33=2558,E33/B33,IF(A33=2559,F33/B33,IF(A33=2560,G33/B33,IF(A33=2561,H33/B33,0))))))</f>
        <v>0.875</v>
      </c>
      <c r="K33" s="9">
        <f t="shared" ref="K33:K35" si="7">(B33-I33)/B33</f>
        <v>1</v>
      </c>
    </row>
    <row r="34" spans="1:11" x14ac:dyDescent="0.5">
      <c r="A34" s="7">
        <v>2557</v>
      </c>
      <c r="B34" s="7">
        <v>9</v>
      </c>
      <c r="C34" s="8"/>
      <c r="D34" s="7">
        <v>7</v>
      </c>
      <c r="E34" s="8">
        <v>1</v>
      </c>
      <c r="F34" s="8"/>
      <c r="G34" s="8"/>
      <c r="H34" s="8"/>
      <c r="I34" s="7">
        <v>0</v>
      </c>
      <c r="J34" s="9">
        <f t="shared" si="6"/>
        <v>0.77777777777777779</v>
      </c>
      <c r="K34" s="9">
        <f t="shared" si="7"/>
        <v>1</v>
      </c>
    </row>
    <row r="35" spans="1:11" x14ac:dyDescent="0.5">
      <c r="A35" s="7">
        <v>2558</v>
      </c>
      <c r="B35" s="7">
        <v>2</v>
      </c>
      <c r="C35" s="8"/>
      <c r="D35" s="8"/>
      <c r="E35" s="7">
        <v>2</v>
      </c>
      <c r="F35" s="8"/>
      <c r="G35" s="8"/>
      <c r="H35" s="8"/>
      <c r="I35" s="7">
        <v>0</v>
      </c>
      <c r="J35" s="9">
        <f t="shared" si="6"/>
        <v>1</v>
      </c>
      <c r="K35" s="9">
        <f t="shared" si="7"/>
        <v>1</v>
      </c>
    </row>
    <row r="36" spans="1:11" x14ac:dyDescent="0.5">
      <c r="A36" s="2" t="s">
        <v>4</v>
      </c>
    </row>
    <row r="37" spans="1:11" x14ac:dyDescent="0.5">
      <c r="A37" s="4" t="s">
        <v>5</v>
      </c>
      <c r="B37" s="4" t="s">
        <v>6</v>
      </c>
      <c r="C37" s="4" t="s">
        <v>7</v>
      </c>
      <c r="D37" s="4"/>
      <c r="E37" s="4"/>
      <c r="F37" s="4"/>
      <c r="G37" s="4"/>
      <c r="H37" s="4"/>
      <c r="I37" s="5" t="s">
        <v>8</v>
      </c>
      <c r="J37" s="5" t="s">
        <v>9</v>
      </c>
      <c r="K37" s="5" t="s">
        <v>10</v>
      </c>
    </row>
    <row r="38" spans="1:11" x14ac:dyDescent="0.5">
      <c r="A38" s="4"/>
      <c r="B38" s="4"/>
      <c r="C38" s="6">
        <v>2557</v>
      </c>
      <c r="D38" s="6">
        <v>2558</v>
      </c>
      <c r="E38" s="6">
        <v>2559</v>
      </c>
      <c r="F38" s="6">
        <v>2560</v>
      </c>
      <c r="G38" s="6">
        <v>2561</v>
      </c>
      <c r="H38" s="6">
        <v>2562</v>
      </c>
      <c r="I38" s="5"/>
      <c r="J38" s="5"/>
      <c r="K38" s="5"/>
    </row>
    <row r="39" spans="1:11" x14ac:dyDescent="0.5">
      <c r="A39" s="7">
        <v>2556</v>
      </c>
      <c r="B39" s="7">
        <v>33</v>
      </c>
      <c r="C39" s="8"/>
      <c r="D39" s="8"/>
      <c r="E39" s="7">
        <v>21</v>
      </c>
      <c r="F39" s="8"/>
      <c r="G39" s="8"/>
      <c r="H39" s="8"/>
      <c r="I39" s="7">
        <v>8</v>
      </c>
      <c r="J39" s="9">
        <f t="shared" ref="J39:J45" si="8">IF(A39=2556,E39/B39,IF(A39=2557,F39/B39,IF(A39=2558,G39/B39,IF(A39=2559,H39/B39,0))))</f>
        <v>0.63636363636363635</v>
      </c>
      <c r="K39" s="9">
        <f t="shared" ref="K39:K45" si="9">(B39-I39)/B39</f>
        <v>0.75757575757575757</v>
      </c>
    </row>
    <row r="40" spans="1:11" x14ac:dyDescent="0.5">
      <c r="A40" s="7">
        <v>2557</v>
      </c>
      <c r="B40" s="7">
        <v>38</v>
      </c>
      <c r="C40" s="8"/>
      <c r="D40" s="8"/>
      <c r="E40" s="8"/>
      <c r="F40" s="7">
        <v>30</v>
      </c>
      <c r="G40" s="8">
        <v>1</v>
      </c>
      <c r="H40" s="8"/>
      <c r="I40" s="7">
        <v>4</v>
      </c>
      <c r="J40" s="9">
        <f t="shared" si="8"/>
        <v>0.78947368421052633</v>
      </c>
      <c r="K40" s="9">
        <f t="shared" si="9"/>
        <v>0.89473684210526316</v>
      </c>
    </row>
    <row r="41" spans="1:11" x14ac:dyDescent="0.5">
      <c r="A41" s="7">
        <v>2558</v>
      </c>
      <c r="B41" s="7">
        <v>35</v>
      </c>
      <c r="C41" s="8"/>
      <c r="D41" s="8"/>
      <c r="E41" s="8"/>
      <c r="F41" s="8"/>
      <c r="G41" s="7">
        <v>24</v>
      </c>
      <c r="H41" s="8"/>
      <c r="I41" s="7">
        <v>4</v>
      </c>
      <c r="J41" s="9">
        <f t="shared" si="8"/>
        <v>0.68571428571428572</v>
      </c>
      <c r="K41" s="9">
        <f t="shared" si="9"/>
        <v>0.88571428571428568</v>
      </c>
    </row>
    <row r="42" spans="1:11" x14ac:dyDescent="0.5">
      <c r="A42" s="7">
        <v>2559</v>
      </c>
      <c r="B42" s="7">
        <v>30</v>
      </c>
      <c r="C42" s="8"/>
      <c r="D42" s="8"/>
      <c r="E42" s="8"/>
      <c r="F42" s="8"/>
      <c r="G42" s="8"/>
      <c r="H42" s="7">
        <v>20</v>
      </c>
      <c r="I42" s="7">
        <v>3</v>
      </c>
      <c r="J42" s="9">
        <f t="shared" si="8"/>
        <v>0.66666666666666663</v>
      </c>
      <c r="K42" s="9">
        <f t="shared" si="9"/>
        <v>0.9</v>
      </c>
    </row>
    <row r="43" spans="1:11" x14ac:dyDescent="0.5">
      <c r="A43" s="7">
        <v>2560</v>
      </c>
      <c r="B43" s="7">
        <v>18</v>
      </c>
      <c r="C43" s="8"/>
      <c r="D43" s="8"/>
      <c r="E43" s="8"/>
      <c r="F43" s="8"/>
      <c r="G43" s="8"/>
      <c r="H43" s="8"/>
      <c r="I43" s="7">
        <v>2</v>
      </c>
      <c r="J43" s="9">
        <f t="shared" si="8"/>
        <v>0</v>
      </c>
      <c r="K43" s="9">
        <f t="shared" si="9"/>
        <v>0.88888888888888884</v>
      </c>
    </row>
    <row r="44" spans="1:11" x14ac:dyDescent="0.5">
      <c r="A44" s="7">
        <v>2561</v>
      </c>
      <c r="B44" s="7">
        <v>18</v>
      </c>
      <c r="C44" s="8"/>
      <c r="D44" s="8"/>
      <c r="E44" s="8"/>
      <c r="F44" s="8"/>
      <c r="G44" s="8"/>
      <c r="H44" s="8"/>
      <c r="I44" s="7">
        <v>3</v>
      </c>
      <c r="J44" s="9">
        <f t="shared" si="8"/>
        <v>0</v>
      </c>
      <c r="K44" s="9">
        <f t="shared" si="9"/>
        <v>0.83333333333333337</v>
      </c>
    </row>
    <row r="45" spans="1:11" x14ac:dyDescent="0.5">
      <c r="A45" s="7">
        <v>2562</v>
      </c>
      <c r="B45" s="7">
        <v>25</v>
      </c>
      <c r="C45" s="8"/>
      <c r="D45" s="8"/>
      <c r="E45" s="8"/>
      <c r="F45" s="8"/>
      <c r="G45" s="8"/>
      <c r="H45" s="8"/>
      <c r="I45" s="7">
        <v>0</v>
      </c>
      <c r="J45" s="9">
        <f t="shared" si="8"/>
        <v>0</v>
      </c>
      <c r="K45" s="9">
        <f t="shared" si="9"/>
        <v>1</v>
      </c>
    </row>
    <row r="46" spans="1:11" x14ac:dyDescent="0.5">
      <c r="A46" s="2" t="s">
        <v>32</v>
      </c>
    </row>
    <row r="47" spans="1:11" x14ac:dyDescent="0.5">
      <c r="A47" s="2" t="s">
        <v>16</v>
      </c>
    </row>
    <row r="48" spans="1:11" x14ac:dyDescent="0.5">
      <c r="A48" s="4" t="s">
        <v>5</v>
      </c>
      <c r="B48" s="4" t="s">
        <v>6</v>
      </c>
      <c r="C48" s="4" t="s">
        <v>7</v>
      </c>
      <c r="D48" s="4"/>
      <c r="E48" s="4"/>
      <c r="F48" s="4"/>
      <c r="G48" s="4"/>
      <c r="H48" s="4"/>
      <c r="I48" s="5" t="s">
        <v>8</v>
      </c>
      <c r="J48" s="5" t="s">
        <v>9</v>
      </c>
      <c r="K48" s="5" t="s">
        <v>10</v>
      </c>
    </row>
    <row r="49" spans="1:11" x14ac:dyDescent="0.5">
      <c r="A49" s="4"/>
      <c r="B49" s="4"/>
      <c r="C49" s="6">
        <v>2557</v>
      </c>
      <c r="D49" s="6">
        <v>2558</v>
      </c>
      <c r="E49" s="6">
        <v>2559</v>
      </c>
      <c r="F49" s="6">
        <v>2560</v>
      </c>
      <c r="G49" s="6">
        <v>2561</v>
      </c>
      <c r="H49" s="6">
        <v>2562</v>
      </c>
      <c r="I49" s="5"/>
      <c r="J49" s="5"/>
      <c r="K49" s="5"/>
    </row>
    <row r="50" spans="1:11" x14ac:dyDescent="0.5">
      <c r="A50" s="7">
        <v>2556</v>
      </c>
      <c r="B50" s="7">
        <v>37</v>
      </c>
      <c r="C50" s="7">
        <v>31</v>
      </c>
      <c r="D50" s="8"/>
      <c r="E50" s="8"/>
      <c r="F50" s="8"/>
      <c r="G50" s="8"/>
      <c r="H50" s="8"/>
      <c r="I50" s="7">
        <v>3</v>
      </c>
      <c r="J50" s="9">
        <f t="shared" ref="J50:J53" si="10">IF(A50=2556,C50/B50,IF(A50=2557,D50/B50,IF(A50=2558,E50/B50,IF(A50=2559,F50/B50,IF(A50=2560,G50/B50,IF(A50=2561,H50/B50,0))))))</f>
        <v>0.83783783783783783</v>
      </c>
      <c r="K50" s="9">
        <f t="shared" ref="K50:K53" si="11">(B50-I50)/B50</f>
        <v>0.91891891891891897</v>
      </c>
    </row>
    <row r="51" spans="1:11" x14ac:dyDescent="0.5">
      <c r="A51" s="7">
        <v>2557</v>
      </c>
      <c r="B51" s="7">
        <v>52</v>
      </c>
      <c r="C51" s="8"/>
      <c r="D51" s="7">
        <v>48</v>
      </c>
      <c r="E51" s="8">
        <v>1</v>
      </c>
      <c r="F51" s="8"/>
      <c r="G51" s="8"/>
      <c r="H51" s="8"/>
      <c r="I51" s="7">
        <v>2</v>
      </c>
      <c r="J51" s="9">
        <f t="shared" si="10"/>
        <v>0.92307692307692313</v>
      </c>
      <c r="K51" s="9">
        <f t="shared" si="11"/>
        <v>0.96153846153846156</v>
      </c>
    </row>
    <row r="52" spans="1:11" x14ac:dyDescent="0.5">
      <c r="A52" s="7">
        <v>2558</v>
      </c>
      <c r="B52" s="7">
        <v>29</v>
      </c>
      <c r="C52" s="8"/>
      <c r="D52" s="8"/>
      <c r="E52" s="7">
        <v>27</v>
      </c>
      <c r="F52" s="8"/>
      <c r="G52" s="8"/>
      <c r="H52" s="8"/>
      <c r="I52" s="7">
        <v>0</v>
      </c>
      <c r="J52" s="9">
        <f t="shared" si="10"/>
        <v>0.93103448275862066</v>
      </c>
      <c r="K52" s="9">
        <f t="shared" si="11"/>
        <v>1</v>
      </c>
    </row>
    <row r="53" spans="1:11" x14ac:dyDescent="0.5">
      <c r="A53" s="7">
        <v>2559</v>
      </c>
      <c r="B53" s="7">
        <v>34</v>
      </c>
      <c r="C53" s="8"/>
      <c r="D53" s="8"/>
      <c r="E53" s="8"/>
      <c r="F53" s="7">
        <v>28</v>
      </c>
      <c r="G53" s="8"/>
      <c r="H53" s="8"/>
      <c r="I53" s="7">
        <v>5</v>
      </c>
      <c r="J53" s="9">
        <f t="shared" si="10"/>
        <v>0.82352941176470584</v>
      </c>
      <c r="K53" s="9">
        <f t="shared" si="11"/>
        <v>0.8529411764705882</v>
      </c>
    </row>
    <row r="54" spans="1:11" x14ac:dyDescent="0.5">
      <c r="A54" s="2" t="s">
        <v>4</v>
      </c>
    </row>
    <row r="55" spans="1:11" x14ac:dyDescent="0.5">
      <c r="A55" s="4" t="s">
        <v>5</v>
      </c>
      <c r="B55" s="4" t="s">
        <v>6</v>
      </c>
      <c r="C55" s="4" t="s">
        <v>7</v>
      </c>
      <c r="D55" s="4"/>
      <c r="E55" s="4"/>
      <c r="F55" s="4"/>
      <c r="G55" s="4"/>
      <c r="H55" s="4"/>
      <c r="I55" s="5" t="s">
        <v>8</v>
      </c>
      <c r="J55" s="5" t="s">
        <v>9</v>
      </c>
      <c r="K55" s="5" t="s">
        <v>10</v>
      </c>
    </row>
    <row r="56" spans="1:11" x14ac:dyDescent="0.5">
      <c r="A56" s="4"/>
      <c r="B56" s="4"/>
      <c r="C56" s="6">
        <v>2557</v>
      </c>
      <c r="D56" s="6">
        <v>2558</v>
      </c>
      <c r="E56" s="6">
        <v>2559</v>
      </c>
      <c r="F56" s="6">
        <v>2560</v>
      </c>
      <c r="G56" s="6">
        <v>2561</v>
      </c>
      <c r="H56" s="6">
        <v>2562</v>
      </c>
      <c r="I56" s="5"/>
      <c r="J56" s="5"/>
      <c r="K56" s="5"/>
    </row>
    <row r="57" spans="1:11" x14ac:dyDescent="0.5">
      <c r="A57" s="7">
        <v>2556</v>
      </c>
      <c r="B57" s="7">
        <v>219</v>
      </c>
      <c r="C57" s="8"/>
      <c r="D57" s="8"/>
      <c r="E57" s="7">
        <v>185</v>
      </c>
      <c r="F57" s="8">
        <v>2</v>
      </c>
      <c r="G57" s="8"/>
      <c r="H57" s="8"/>
      <c r="I57" s="7">
        <v>22</v>
      </c>
      <c r="J57" s="9">
        <f t="shared" ref="J57:J63" si="12">IF(A57=2556,E57/B57,IF(A57=2557,F57/B57,IF(A57=2558,G57/B57,IF(A57=2559,H57/B57,0))))</f>
        <v>0.84474885844748859</v>
      </c>
      <c r="K57" s="9">
        <f t="shared" ref="K57:K63" si="13">(B57-I57)/B57</f>
        <v>0.8995433789954338</v>
      </c>
    </row>
    <row r="58" spans="1:11" x14ac:dyDescent="0.5">
      <c r="A58" s="7">
        <v>2557</v>
      </c>
      <c r="B58" s="7">
        <v>161</v>
      </c>
      <c r="C58" s="8"/>
      <c r="D58" s="8"/>
      <c r="E58" s="8"/>
      <c r="F58" s="7">
        <v>135</v>
      </c>
      <c r="G58" s="8">
        <v>3</v>
      </c>
      <c r="H58" s="8"/>
      <c r="I58" s="7">
        <v>15</v>
      </c>
      <c r="J58" s="9">
        <f t="shared" si="12"/>
        <v>0.83850931677018636</v>
      </c>
      <c r="K58" s="9">
        <f t="shared" si="13"/>
        <v>0.90683229813664601</v>
      </c>
    </row>
    <row r="59" spans="1:11" x14ac:dyDescent="0.5">
      <c r="A59" s="7">
        <v>2558</v>
      </c>
      <c r="B59" s="7">
        <v>148</v>
      </c>
      <c r="C59" s="8"/>
      <c r="D59" s="8"/>
      <c r="E59" s="8"/>
      <c r="F59" s="8"/>
      <c r="G59" s="7">
        <v>114</v>
      </c>
      <c r="H59" s="8">
        <v>5</v>
      </c>
      <c r="I59" s="7">
        <v>11</v>
      </c>
      <c r="J59" s="9">
        <f t="shared" si="12"/>
        <v>0.77027027027027029</v>
      </c>
      <c r="K59" s="9">
        <f t="shared" si="13"/>
        <v>0.92567567567567566</v>
      </c>
    </row>
    <row r="60" spans="1:11" x14ac:dyDescent="0.5">
      <c r="A60" s="7">
        <v>2559</v>
      </c>
      <c r="B60" s="7">
        <v>160</v>
      </c>
      <c r="C60" s="8"/>
      <c r="D60" s="8"/>
      <c r="E60" s="8"/>
      <c r="F60" s="8"/>
      <c r="G60" s="8"/>
      <c r="H60" s="7">
        <v>127</v>
      </c>
      <c r="I60" s="7">
        <v>12</v>
      </c>
      <c r="J60" s="9">
        <f t="shared" si="12"/>
        <v>0.79374999999999996</v>
      </c>
      <c r="K60" s="9">
        <f t="shared" si="13"/>
        <v>0.92500000000000004</v>
      </c>
    </row>
    <row r="61" spans="1:11" x14ac:dyDescent="0.5">
      <c r="A61" s="7">
        <v>2560</v>
      </c>
      <c r="B61" s="7">
        <v>191</v>
      </c>
      <c r="C61" s="8"/>
      <c r="D61" s="8"/>
      <c r="E61" s="8"/>
      <c r="F61" s="8"/>
      <c r="G61" s="8"/>
      <c r="H61" s="8"/>
      <c r="I61" s="7">
        <v>12</v>
      </c>
      <c r="J61" s="9">
        <f t="shared" si="12"/>
        <v>0</v>
      </c>
      <c r="K61" s="9">
        <f t="shared" si="13"/>
        <v>0.93717277486910999</v>
      </c>
    </row>
    <row r="62" spans="1:11" x14ac:dyDescent="0.5">
      <c r="A62" s="7">
        <v>2561</v>
      </c>
      <c r="B62" s="7">
        <v>180</v>
      </c>
      <c r="C62" s="8"/>
      <c r="D62" s="8"/>
      <c r="E62" s="8"/>
      <c r="F62" s="8"/>
      <c r="G62" s="8"/>
      <c r="H62" s="8"/>
      <c r="I62" s="7">
        <v>8</v>
      </c>
      <c r="J62" s="9">
        <f t="shared" si="12"/>
        <v>0</v>
      </c>
      <c r="K62" s="9">
        <f t="shared" si="13"/>
        <v>0.9555555555555556</v>
      </c>
    </row>
    <row r="63" spans="1:11" x14ac:dyDescent="0.5">
      <c r="A63" s="7">
        <v>2562</v>
      </c>
      <c r="B63" s="7">
        <v>178</v>
      </c>
      <c r="C63" s="8"/>
      <c r="D63" s="8"/>
      <c r="E63" s="8"/>
      <c r="F63" s="8"/>
      <c r="G63" s="8"/>
      <c r="H63" s="8"/>
      <c r="I63" s="7">
        <v>9</v>
      </c>
      <c r="J63" s="9">
        <f t="shared" si="12"/>
        <v>0</v>
      </c>
      <c r="K63" s="9">
        <f t="shared" si="13"/>
        <v>0.949438202247191</v>
      </c>
    </row>
    <row r="64" spans="1:11" x14ac:dyDescent="0.5">
      <c r="A64" s="2" t="s">
        <v>33</v>
      </c>
    </row>
    <row r="65" spans="1:11" x14ac:dyDescent="0.5">
      <c r="A65" s="2" t="s">
        <v>4</v>
      </c>
    </row>
    <row r="66" spans="1:11" x14ac:dyDescent="0.5">
      <c r="A66" s="4" t="s">
        <v>5</v>
      </c>
      <c r="B66" s="4" t="s">
        <v>6</v>
      </c>
      <c r="C66" s="4" t="s">
        <v>7</v>
      </c>
      <c r="D66" s="4"/>
      <c r="E66" s="4"/>
      <c r="F66" s="4"/>
      <c r="G66" s="4"/>
      <c r="H66" s="4"/>
      <c r="I66" s="5" t="s">
        <v>8</v>
      </c>
      <c r="J66" s="5" t="s">
        <v>9</v>
      </c>
      <c r="K66" s="5" t="s">
        <v>10</v>
      </c>
    </row>
    <row r="67" spans="1:11" x14ac:dyDescent="0.5">
      <c r="A67" s="4"/>
      <c r="B67" s="4"/>
      <c r="C67" s="6">
        <v>2557</v>
      </c>
      <c r="D67" s="6">
        <v>2558</v>
      </c>
      <c r="E67" s="6">
        <v>2559</v>
      </c>
      <c r="F67" s="6">
        <v>2560</v>
      </c>
      <c r="G67" s="6">
        <v>2561</v>
      </c>
      <c r="H67" s="6">
        <v>2562</v>
      </c>
      <c r="I67" s="5"/>
      <c r="J67" s="5"/>
      <c r="K67" s="5"/>
    </row>
    <row r="68" spans="1:11" x14ac:dyDescent="0.5">
      <c r="A68" s="7">
        <v>2560</v>
      </c>
      <c r="B68" s="7">
        <v>35</v>
      </c>
      <c r="C68" s="8"/>
      <c r="D68" s="8"/>
      <c r="E68" s="8"/>
      <c r="F68" s="8"/>
      <c r="G68" s="7">
        <v>31</v>
      </c>
      <c r="H68" s="8"/>
      <c r="I68" s="7">
        <v>1</v>
      </c>
      <c r="J68" s="9">
        <f t="shared" ref="J68:J70" si="14">SUM(C68:H68)/B68</f>
        <v>0.88571428571428568</v>
      </c>
      <c r="K68" s="9">
        <f t="shared" ref="K68:K70" si="15">(B68-I68)/B68</f>
        <v>0.97142857142857142</v>
      </c>
    </row>
    <row r="69" spans="1:11" x14ac:dyDescent="0.5">
      <c r="A69" s="7">
        <v>2561</v>
      </c>
      <c r="B69" s="7">
        <v>59</v>
      </c>
      <c r="C69" s="8"/>
      <c r="D69" s="8"/>
      <c r="E69" s="8"/>
      <c r="F69" s="8"/>
      <c r="G69" s="8"/>
      <c r="H69" s="7">
        <v>58</v>
      </c>
      <c r="I69" s="7">
        <v>1</v>
      </c>
      <c r="J69" s="9">
        <f t="shared" si="14"/>
        <v>0.98305084745762716</v>
      </c>
      <c r="K69" s="9">
        <f t="shared" si="15"/>
        <v>0.98305084745762716</v>
      </c>
    </row>
    <row r="70" spans="1:11" x14ac:dyDescent="0.5">
      <c r="A70" s="7">
        <v>2562</v>
      </c>
      <c r="B70" s="7">
        <v>65</v>
      </c>
      <c r="C70" s="8"/>
      <c r="D70" s="8"/>
      <c r="E70" s="8"/>
      <c r="F70" s="8"/>
      <c r="G70" s="8"/>
      <c r="H70" s="8"/>
      <c r="I70" s="7">
        <v>3</v>
      </c>
      <c r="J70" s="9">
        <f t="shared" si="14"/>
        <v>0</v>
      </c>
      <c r="K70" s="9">
        <f t="shared" si="15"/>
        <v>0.9538461538461539</v>
      </c>
    </row>
    <row r="71" spans="1:11" x14ac:dyDescent="0.5">
      <c r="A71" s="2" t="s">
        <v>34</v>
      </c>
    </row>
    <row r="72" spans="1:11" x14ac:dyDescent="0.5">
      <c r="A72" s="2" t="s">
        <v>16</v>
      </c>
    </row>
    <row r="73" spans="1:11" x14ac:dyDescent="0.5">
      <c r="A73" s="4" t="s">
        <v>5</v>
      </c>
      <c r="B73" s="4" t="s">
        <v>6</v>
      </c>
      <c r="C73" s="4" t="s">
        <v>7</v>
      </c>
      <c r="D73" s="4"/>
      <c r="E73" s="4"/>
      <c r="F73" s="4"/>
      <c r="G73" s="4"/>
      <c r="H73" s="4"/>
      <c r="I73" s="5" t="s">
        <v>8</v>
      </c>
      <c r="J73" s="5" t="s">
        <v>9</v>
      </c>
      <c r="K73" s="5" t="s">
        <v>10</v>
      </c>
    </row>
    <row r="74" spans="1:11" x14ac:dyDescent="0.5">
      <c r="A74" s="4"/>
      <c r="B74" s="4"/>
      <c r="C74" s="6">
        <v>2557</v>
      </c>
      <c r="D74" s="6">
        <v>2558</v>
      </c>
      <c r="E74" s="6">
        <v>2559</v>
      </c>
      <c r="F74" s="6">
        <v>2560</v>
      </c>
      <c r="G74" s="6">
        <v>2561</v>
      </c>
      <c r="H74" s="6">
        <v>2562</v>
      </c>
      <c r="I74" s="5"/>
      <c r="J74" s="5"/>
      <c r="K74" s="5"/>
    </row>
    <row r="75" spans="1:11" x14ac:dyDescent="0.5">
      <c r="A75" s="7">
        <v>2556</v>
      </c>
      <c r="B75" s="7">
        <v>26</v>
      </c>
      <c r="C75" s="7">
        <v>21</v>
      </c>
      <c r="D75" s="8"/>
      <c r="E75" s="8"/>
      <c r="F75" s="8"/>
      <c r="G75" s="8"/>
      <c r="H75" s="8"/>
      <c r="I75" s="7">
        <v>2</v>
      </c>
      <c r="J75" s="9">
        <f t="shared" ref="J75:J79" si="16">IF(A75=2556,C75/B75,IF(A75=2557,D75/B75,IF(A75=2558,E75/B75,IF(A75=2559,F75/B75,IF(A75=2560,G75/B75,IF(A75=2561,H75/B75,0))))))</f>
        <v>0.80769230769230771</v>
      </c>
      <c r="K75" s="9">
        <f t="shared" ref="K75:K79" si="17">(B75-I75)/B75</f>
        <v>0.92307692307692313</v>
      </c>
    </row>
    <row r="76" spans="1:11" x14ac:dyDescent="0.5">
      <c r="A76" s="7">
        <v>2557</v>
      </c>
      <c r="B76" s="7">
        <v>29</v>
      </c>
      <c r="C76" s="8"/>
      <c r="D76" s="7">
        <v>18</v>
      </c>
      <c r="E76" s="8">
        <v>4</v>
      </c>
      <c r="F76" s="8"/>
      <c r="G76" s="8"/>
      <c r="H76" s="8"/>
      <c r="I76" s="7">
        <v>4</v>
      </c>
      <c r="J76" s="9">
        <f t="shared" si="16"/>
        <v>0.62068965517241381</v>
      </c>
      <c r="K76" s="9">
        <f t="shared" si="17"/>
        <v>0.86206896551724133</v>
      </c>
    </row>
    <row r="77" spans="1:11" x14ac:dyDescent="0.5">
      <c r="A77" s="7">
        <v>2558</v>
      </c>
      <c r="B77" s="7">
        <v>46</v>
      </c>
      <c r="C77" s="8"/>
      <c r="D77" s="8"/>
      <c r="E77" s="7">
        <v>26</v>
      </c>
      <c r="F77" s="8">
        <v>1</v>
      </c>
      <c r="G77" s="8"/>
      <c r="H77" s="8"/>
      <c r="I77" s="7">
        <v>6</v>
      </c>
      <c r="J77" s="9">
        <f t="shared" si="16"/>
        <v>0.56521739130434778</v>
      </c>
      <c r="K77" s="9">
        <f t="shared" si="17"/>
        <v>0.86956521739130432</v>
      </c>
    </row>
    <row r="78" spans="1:11" x14ac:dyDescent="0.5">
      <c r="A78" s="7">
        <v>2559</v>
      </c>
      <c r="B78" s="7">
        <v>26</v>
      </c>
      <c r="C78" s="8"/>
      <c r="D78" s="8"/>
      <c r="E78" s="8"/>
      <c r="F78" s="7">
        <v>17</v>
      </c>
      <c r="G78" s="8"/>
      <c r="H78" s="8"/>
      <c r="I78" s="7">
        <v>6</v>
      </c>
      <c r="J78" s="9">
        <f t="shared" si="16"/>
        <v>0.65384615384615385</v>
      </c>
      <c r="K78" s="9">
        <f t="shared" si="17"/>
        <v>0.76923076923076927</v>
      </c>
    </row>
    <row r="79" spans="1:11" x14ac:dyDescent="0.5">
      <c r="A79" s="7">
        <v>2560</v>
      </c>
      <c r="B79" s="7">
        <v>28</v>
      </c>
      <c r="C79" s="8"/>
      <c r="D79" s="8"/>
      <c r="E79" s="8"/>
      <c r="F79" s="8"/>
      <c r="G79" s="7">
        <v>23</v>
      </c>
      <c r="H79" s="8">
        <v>1</v>
      </c>
      <c r="I79" s="7">
        <v>2</v>
      </c>
      <c r="J79" s="9">
        <f t="shared" si="16"/>
        <v>0.8214285714285714</v>
      </c>
      <c r="K79" s="9">
        <f t="shared" si="17"/>
        <v>0.9285714285714286</v>
      </c>
    </row>
    <row r="80" spans="1:11" x14ac:dyDescent="0.5">
      <c r="A80" s="2" t="s">
        <v>4</v>
      </c>
    </row>
    <row r="81" spans="1:11" x14ac:dyDescent="0.5">
      <c r="A81" s="4" t="s">
        <v>5</v>
      </c>
      <c r="B81" s="4" t="s">
        <v>6</v>
      </c>
      <c r="C81" s="4" t="s">
        <v>7</v>
      </c>
      <c r="D81" s="4"/>
      <c r="E81" s="4"/>
      <c r="F81" s="4"/>
      <c r="G81" s="4"/>
      <c r="H81" s="4"/>
      <c r="I81" s="5" t="s">
        <v>8</v>
      </c>
      <c r="J81" s="5" t="s">
        <v>9</v>
      </c>
      <c r="K81" s="5" t="s">
        <v>10</v>
      </c>
    </row>
    <row r="82" spans="1:11" x14ac:dyDescent="0.5">
      <c r="A82" s="4"/>
      <c r="B82" s="4"/>
      <c r="C82" s="6">
        <v>2557</v>
      </c>
      <c r="D82" s="6">
        <v>2558</v>
      </c>
      <c r="E82" s="6">
        <v>2559</v>
      </c>
      <c r="F82" s="6">
        <v>2560</v>
      </c>
      <c r="G82" s="6">
        <v>2561</v>
      </c>
      <c r="H82" s="6">
        <v>2562</v>
      </c>
      <c r="I82" s="5"/>
      <c r="J82" s="5"/>
      <c r="K82" s="5"/>
    </row>
    <row r="83" spans="1:11" x14ac:dyDescent="0.5">
      <c r="A83" s="7">
        <v>2556</v>
      </c>
      <c r="B83" s="7">
        <v>98</v>
      </c>
      <c r="C83" s="8"/>
      <c r="D83" s="8"/>
      <c r="E83" s="7">
        <v>85</v>
      </c>
      <c r="F83" s="8">
        <v>2</v>
      </c>
      <c r="G83" s="8">
        <v>1</v>
      </c>
      <c r="H83" s="8"/>
      <c r="I83" s="7">
        <v>7</v>
      </c>
      <c r="J83" s="9">
        <f t="shared" ref="J83:J89" si="18">IF(A83=2556,E83/B83,IF(A83=2557,F83/B83,IF(A83=2558,G83/B83,IF(A83=2559,H83/B83,0))))</f>
        <v>0.86734693877551017</v>
      </c>
      <c r="K83" s="9">
        <f t="shared" ref="K83:K89" si="19">(B83-I83)/B83</f>
        <v>0.9285714285714286</v>
      </c>
    </row>
    <row r="84" spans="1:11" x14ac:dyDescent="0.5">
      <c r="A84" s="7">
        <v>2557</v>
      </c>
      <c r="B84" s="7">
        <v>41</v>
      </c>
      <c r="C84" s="8"/>
      <c r="D84" s="8"/>
      <c r="E84" s="8"/>
      <c r="F84" s="7">
        <v>36</v>
      </c>
      <c r="G84" s="8"/>
      <c r="H84" s="8"/>
      <c r="I84" s="7">
        <v>2</v>
      </c>
      <c r="J84" s="9">
        <f t="shared" si="18"/>
        <v>0.87804878048780488</v>
      </c>
      <c r="K84" s="9">
        <f t="shared" si="19"/>
        <v>0.95121951219512191</v>
      </c>
    </row>
    <row r="85" spans="1:11" x14ac:dyDescent="0.5">
      <c r="A85" s="7">
        <v>2558</v>
      </c>
      <c r="B85" s="7">
        <v>76</v>
      </c>
      <c r="C85" s="8"/>
      <c r="D85" s="8"/>
      <c r="E85" s="8"/>
      <c r="F85" s="8"/>
      <c r="G85" s="7">
        <v>63</v>
      </c>
      <c r="H85" s="8"/>
      <c r="I85" s="7">
        <v>10</v>
      </c>
      <c r="J85" s="9">
        <f t="shared" si="18"/>
        <v>0.82894736842105265</v>
      </c>
      <c r="K85" s="9">
        <f t="shared" si="19"/>
        <v>0.86842105263157898</v>
      </c>
    </row>
    <row r="86" spans="1:11" x14ac:dyDescent="0.5">
      <c r="A86" s="7">
        <v>2559</v>
      </c>
      <c r="B86" s="7">
        <v>90</v>
      </c>
      <c r="C86" s="8"/>
      <c r="D86" s="8"/>
      <c r="E86" s="8"/>
      <c r="F86" s="8"/>
      <c r="G86" s="8"/>
      <c r="H86" s="7">
        <v>73</v>
      </c>
      <c r="I86" s="7">
        <v>5</v>
      </c>
      <c r="J86" s="9">
        <f t="shared" si="18"/>
        <v>0.81111111111111112</v>
      </c>
      <c r="K86" s="9">
        <f t="shared" si="19"/>
        <v>0.94444444444444442</v>
      </c>
    </row>
    <row r="87" spans="1:11" x14ac:dyDescent="0.5">
      <c r="A87" s="7">
        <v>2560</v>
      </c>
      <c r="B87" s="7">
        <v>73</v>
      </c>
      <c r="C87" s="8"/>
      <c r="D87" s="8"/>
      <c r="E87" s="8"/>
      <c r="F87" s="8"/>
      <c r="G87" s="8"/>
      <c r="H87" s="8"/>
      <c r="I87" s="7">
        <v>8</v>
      </c>
      <c r="J87" s="9">
        <f t="shared" si="18"/>
        <v>0</v>
      </c>
      <c r="K87" s="9">
        <f t="shared" si="19"/>
        <v>0.8904109589041096</v>
      </c>
    </row>
    <row r="88" spans="1:11" x14ac:dyDescent="0.5">
      <c r="A88" s="7">
        <v>2561</v>
      </c>
      <c r="B88" s="7">
        <v>82</v>
      </c>
      <c r="C88" s="8"/>
      <c r="D88" s="8"/>
      <c r="E88" s="8"/>
      <c r="F88" s="8"/>
      <c r="G88" s="8"/>
      <c r="H88" s="8"/>
      <c r="I88" s="7">
        <v>3</v>
      </c>
      <c r="J88" s="9">
        <f t="shared" si="18"/>
        <v>0</v>
      </c>
      <c r="K88" s="9">
        <f t="shared" si="19"/>
        <v>0.96341463414634143</v>
      </c>
    </row>
    <row r="89" spans="1:11" x14ac:dyDescent="0.5">
      <c r="A89" s="7">
        <v>2562</v>
      </c>
      <c r="B89" s="7">
        <v>114</v>
      </c>
      <c r="C89" s="8"/>
      <c r="D89" s="8"/>
      <c r="E89" s="8"/>
      <c r="F89" s="8"/>
      <c r="G89" s="8"/>
      <c r="H89" s="8"/>
      <c r="I89" s="7">
        <v>7</v>
      </c>
      <c r="J89" s="9">
        <f t="shared" si="18"/>
        <v>0</v>
      </c>
      <c r="K89" s="9">
        <f t="shared" si="19"/>
        <v>0.93859649122807021</v>
      </c>
    </row>
    <row r="90" spans="1:11" x14ac:dyDescent="0.5">
      <c r="A90" s="2" t="s">
        <v>35</v>
      </c>
    </row>
    <row r="91" spans="1:11" x14ac:dyDescent="0.5">
      <c r="A91" s="2" t="s">
        <v>4</v>
      </c>
    </row>
    <row r="92" spans="1:11" x14ac:dyDescent="0.5">
      <c r="A92" s="4" t="s">
        <v>5</v>
      </c>
      <c r="B92" s="4" t="s">
        <v>6</v>
      </c>
      <c r="C92" s="4" t="s">
        <v>7</v>
      </c>
      <c r="D92" s="4"/>
      <c r="E92" s="4"/>
      <c r="F92" s="4"/>
      <c r="G92" s="4"/>
      <c r="H92" s="4"/>
      <c r="I92" s="5" t="s">
        <v>8</v>
      </c>
      <c r="J92" s="5" t="s">
        <v>9</v>
      </c>
      <c r="K92" s="5" t="s">
        <v>10</v>
      </c>
    </row>
    <row r="93" spans="1:11" x14ac:dyDescent="0.5">
      <c r="A93" s="4"/>
      <c r="B93" s="4"/>
      <c r="C93" s="6">
        <v>2557</v>
      </c>
      <c r="D93" s="6">
        <v>2558</v>
      </c>
      <c r="E93" s="6">
        <v>2559</v>
      </c>
      <c r="F93" s="6">
        <v>2560</v>
      </c>
      <c r="G93" s="6">
        <v>2561</v>
      </c>
      <c r="H93" s="6">
        <v>2562</v>
      </c>
      <c r="I93" s="5"/>
      <c r="J93" s="5"/>
      <c r="K93" s="5"/>
    </row>
    <row r="94" spans="1:11" x14ac:dyDescent="0.5">
      <c r="A94" s="7">
        <v>2556</v>
      </c>
      <c r="B94" s="7">
        <v>31</v>
      </c>
      <c r="C94" s="8"/>
      <c r="D94" s="8"/>
      <c r="E94" s="7">
        <v>16</v>
      </c>
      <c r="F94" s="8">
        <v>7</v>
      </c>
      <c r="G94" s="8"/>
      <c r="H94" s="8"/>
      <c r="I94" s="7">
        <v>5</v>
      </c>
      <c r="J94" s="9">
        <f t="shared" ref="J94:J97" si="20">IF(A94=2556,E94/B94,IF(A94=2557,F94/B94,IF(A94=2558,G94/B94,IF(A94=2559,H94/B94,0))))</f>
        <v>0.5161290322580645</v>
      </c>
      <c r="K94" s="9">
        <f t="shared" ref="K94:K97" si="21">(B94-I94)/B94</f>
        <v>0.83870967741935487</v>
      </c>
    </row>
    <row r="95" spans="1:11" x14ac:dyDescent="0.5">
      <c r="A95" s="7">
        <v>2557</v>
      </c>
      <c r="B95" s="7">
        <v>18</v>
      </c>
      <c r="C95" s="8"/>
      <c r="D95" s="8"/>
      <c r="E95" s="8"/>
      <c r="F95" s="7">
        <v>16</v>
      </c>
      <c r="G95" s="8"/>
      <c r="H95" s="8"/>
      <c r="I95" s="7">
        <v>2</v>
      </c>
      <c r="J95" s="9">
        <f t="shared" si="20"/>
        <v>0.88888888888888884</v>
      </c>
      <c r="K95" s="9">
        <f t="shared" si="21"/>
        <v>0.88888888888888884</v>
      </c>
    </row>
    <row r="96" spans="1:11" x14ac:dyDescent="0.5">
      <c r="A96" s="7">
        <v>2558</v>
      </c>
      <c r="B96" s="7">
        <v>25</v>
      </c>
      <c r="C96" s="8"/>
      <c r="D96" s="8"/>
      <c r="E96" s="8"/>
      <c r="F96" s="8"/>
      <c r="G96" s="7">
        <v>15</v>
      </c>
      <c r="H96" s="8">
        <v>1</v>
      </c>
      <c r="I96" s="7">
        <v>7</v>
      </c>
      <c r="J96" s="9">
        <f t="shared" si="20"/>
        <v>0.6</v>
      </c>
      <c r="K96" s="9">
        <f t="shared" si="21"/>
        <v>0.72</v>
      </c>
    </row>
    <row r="97" spans="1:11" x14ac:dyDescent="0.5">
      <c r="A97" s="7">
        <v>2559</v>
      </c>
      <c r="B97" s="7">
        <v>20</v>
      </c>
      <c r="C97" s="8"/>
      <c r="D97" s="8"/>
      <c r="E97" s="8"/>
      <c r="F97" s="8"/>
      <c r="G97" s="8"/>
      <c r="H97" s="7">
        <v>13</v>
      </c>
      <c r="I97" s="7">
        <v>3</v>
      </c>
      <c r="J97" s="9">
        <f t="shared" si="20"/>
        <v>0.65</v>
      </c>
      <c r="K97" s="9">
        <f t="shared" si="21"/>
        <v>0.85</v>
      </c>
    </row>
    <row r="98" spans="1:11" x14ac:dyDescent="0.5">
      <c r="A98" s="2" t="s">
        <v>36</v>
      </c>
    </row>
    <row r="99" spans="1:11" x14ac:dyDescent="0.5">
      <c r="A99" s="2" t="s">
        <v>4</v>
      </c>
    </row>
    <row r="100" spans="1:11" x14ac:dyDescent="0.5">
      <c r="A100" s="4" t="s">
        <v>5</v>
      </c>
      <c r="B100" s="4" t="s">
        <v>6</v>
      </c>
      <c r="C100" s="4" t="s">
        <v>7</v>
      </c>
      <c r="D100" s="4"/>
      <c r="E100" s="4"/>
      <c r="F100" s="4"/>
      <c r="G100" s="4"/>
      <c r="H100" s="4"/>
      <c r="I100" s="5" t="s">
        <v>8</v>
      </c>
      <c r="J100" s="5" t="s">
        <v>9</v>
      </c>
      <c r="K100" s="5" t="s">
        <v>10</v>
      </c>
    </row>
    <row r="101" spans="1:11" x14ac:dyDescent="0.5">
      <c r="A101" s="4"/>
      <c r="B101" s="4"/>
      <c r="C101" s="6">
        <v>2557</v>
      </c>
      <c r="D101" s="6">
        <v>2558</v>
      </c>
      <c r="E101" s="6">
        <v>2559</v>
      </c>
      <c r="F101" s="6">
        <v>2560</v>
      </c>
      <c r="G101" s="6">
        <v>2561</v>
      </c>
      <c r="H101" s="6">
        <v>2562</v>
      </c>
      <c r="I101" s="5"/>
      <c r="J101" s="5"/>
      <c r="K101" s="5"/>
    </row>
    <row r="102" spans="1:11" x14ac:dyDescent="0.5">
      <c r="A102" s="7">
        <v>2556</v>
      </c>
      <c r="B102" s="7">
        <v>56</v>
      </c>
      <c r="C102" s="8"/>
      <c r="D102" s="8"/>
      <c r="E102" s="7">
        <v>39</v>
      </c>
      <c r="F102" s="8"/>
      <c r="G102" s="8"/>
      <c r="H102" s="8"/>
      <c r="I102" s="7">
        <v>16</v>
      </c>
      <c r="J102" s="9">
        <f t="shared" ref="J102:J108" si="22">IF(A102=2556,E102/B102,IF(A102=2557,F102/B102,IF(A102=2558,G102/B102,IF(A102=2559,H102/B102,0))))</f>
        <v>0.6964285714285714</v>
      </c>
      <c r="K102" s="9">
        <f t="shared" ref="K102:K108" si="23">(B102-I102)/B102</f>
        <v>0.7142857142857143</v>
      </c>
    </row>
    <row r="103" spans="1:11" x14ac:dyDescent="0.5">
      <c r="A103" s="7">
        <v>2557</v>
      </c>
      <c r="B103" s="7">
        <v>52</v>
      </c>
      <c r="C103" s="8"/>
      <c r="D103" s="8"/>
      <c r="E103" s="8"/>
      <c r="F103" s="7">
        <v>36</v>
      </c>
      <c r="G103" s="8"/>
      <c r="H103" s="8"/>
      <c r="I103" s="7">
        <v>13</v>
      </c>
      <c r="J103" s="9">
        <f t="shared" si="22"/>
        <v>0.69230769230769229</v>
      </c>
      <c r="K103" s="9">
        <f t="shared" si="23"/>
        <v>0.75</v>
      </c>
    </row>
    <row r="104" spans="1:11" x14ac:dyDescent="0.5">
      <c r="A104" s="7">
        <v>2558</v>
      </c>
      <c r="B104" s="7">
        <v>57</v>
      </c>
      <c r="C104" s="8"/>
      <c r="D104" s="8"/>
      <c r="E104" s="8"/>
      <c r="F104" s="8"/>
      <c r="G104" s="7">
        <v>43</v>
      </c>
      <c r="H104" s="8"/>
      <c r="I104" s="7">
        <v>2</v>
      </c>
      <c r="J104" s="9">
        <f t="shared" si="22"/>
        <v>0.75438596491228072</v>
      </c>
      <c r="K104" s="9">
        <f t="shared" si="23"/>
        <v>0.96491228070175439</v>
      </c>
    </row>
    <row r="105" spans="1:11" x14ac:dyDescent="0.5">
      <c r="A105" s="7">
        <v>2559</v>
      </c>
      <c r="B105" s="7">
        <v>62</v>
      </c>
      <c r="C105" s="8"/>
      <c r="D105" s="8"/>
      <c r="E105" s="8"/>
      <c r="F105" s="8"/>
      <c r="G105" s="8"/>
      <c r="H105" s="7">
        <v>45</v>
      </c>
      <c r="I105" s="7">
        <v>6</v>
      </c>
      <c r="J105" s="9">
        <f t="shared" si="22"/>
        <v>0.72580645161290325</v>
      </c>
      <c r="K105" s="9">
        <f t="shared" si="23"/>
        <v>0.90322580645161288</v>
      </c>
    </row>
    <row r="106" spans="1:11" x14ac:dyDescent="0.5">
      <c r="A106" s="7">
        <v>2560</v>
      </c>
      <c r="B106" s="7">
        <v>54</v>
      </c>
      <c r="C106" s="8"/>
      <c r="D106" s="8"/>
      <c r="E106" s="8"/>
      <c r="F106" s="8"/>
      <c r="G106" s="8"/>
      <c r="H106" s="8"/>
      <c r="I106" s="7">
        <v>10</v>
      </c>
      <c r="J106" s="9">
        <f t="shared" si="22"/>
        <v>0</v>
      </c>
      <c r="K106" s="9">
        <f t="shared" si="23"/>
        <v>0.81481481481481477</v>
      </c>
    </row>
    <row r="107" spans="1:11" x14ac:dyDescent="0.5">
      <c r="A107" s="7">
        <v>2561</v>
      </c>
      <c r="B107" s="7">
        <v>11</v>
      </c>
      <c r="C107" s="8"/>
      <c r="D107" s="8"/>
      <c r="E107" s="8"/>
      <c r="F107" s="8"/>
      <c r="G107" s="8"/>
      <c r="H107" s="8"/>
      <c r="I107" s="7">
        <v>0</v>
      </c>
      <c r="J107" s="9">
        <f t="shared" si="22"/>
        <v>0</v>
      </c>
      <c r="K107" s="9">
        <f t="shared" si="23"/>
        <v>1</v>
      </c>
    </row>
    <row r="108" spans="1:11" x14ac:dyDescent="0.5">
      <c r="A108" s="7">
        <v>2562</v>
      </c>
      <c r="B108" s="7">
        <v>20</v>
      </c>
      <c r="C108" s="8"/>
      <c r="D108" s="8"/>
      <c r="E108" s="8"/>
      <c r="F108" s="8"/>
      <c r="G108" s="8"/>
      <c r="H108" s="8"/>
      <c r="I108" s="7">
        <v>2</v>
      </c>
      <c r="J108" s="9">
        <f t="shared" si="22"/>
        <v>0</v>
      </c>
      <c r="K108" s="9">
        <f t="shared" si="23"/>
        <v>0.9</v>
      </c>
    </row>
    <row r="109" spans="1:11" x14ac:dyDescent="0.5">
      <c r="A109" s="2" t="s">
        <v>37</v>
      </c>
    </row>
    <row r="110" spans="1:11" x14ac:dyDescent="0.5">
      <c r="A110" s="2" t="s">
        <v>38</v>
      </c>
    </row>
    <row r="111" spans="1:11" x14ac:dyDescent="0.5">
      <c r="A111" s="2" t="s">
        <v>4</v>
      </c>
    </row>
    <row r="112" spans="1:11" x14ac:dyDescent="0.5">
      <c r="A112" s="4" t="s">
        <v>5</v>
      </c>
      <c r="B112" s="4" t="s">
        <v>6</v>
      </c>
      <c r="C112" s="4" t="s">
        <v>7</v>
      </c>
      <c r="D112" s="4"/>
      <c r="E112" s="4"/>
      <c r="F112" s="4"/>
      <c r="G112" s="4"/>
      <c r="H112" s="4"/>
      <c r="I112" s="5" t="s">
        <v>8</v>
      </c>
      <c r="J112" s="5" t="s">
        <v>9</v>
      </c>
      <c r="K112" s="5" t="s">
        <v>10</v>
      </c>
    </row>
    <row r="113" spans="1:11" x14ac:dyDescent="0.5">
      <c r="A113" s="4"/>
      <c r="B113" s="4"/>
      <c r="C113" s="6">
        <v>2557</v>
      </c>
      <c r="D113" s="6">
        <v>2558</v>
      </c>
      <c r="E113" s="6">
        <v>2559</v>
      </c>
      <c r="F113" s="6">
        <v>2560</v>
      </c>
      <c r="G113" s="6">
        <v>2561</v>
      </c>
      <c r="H113" s="6">
        <v>2562</v>
      </c>
      <c r="I113" s="5"/>
      <c r="J113" s="5"/>
      <c r="K113" s="5"/>
    </row>
    <row r="114" spans="1:11" x14ac:dyDescent="0.5">
      <c r="A114" s="7">
        <v>2556</v>
      </c>
      <c r="B114" s="7">
        <v>30</v>
      </c>
      <c r="C114" s="7">
        <v>1</v>
      </c>
      <c r="D114" s="8">
        <v>4</v>
      </c>
      <c r="E114" s="8"/>
      <c r="F114" s="8">
        <v>21</v>
      </c>
      <c r="G114" s="8"/>
      <c r="H114" s="8"/>
      <c r="I114" s="7">
        <v>4</v>
      </c>
      <c r="J114" s="9">
        <f t="shared" ref="J114:J120" si="24">IF(A114=2556,C114/B114,IF(A114=2557,D114/B114,IF(A114=2558,E114/B114,IF(A114=2559,F114/B114,IF(A114=2560,G114/B114,IF(A114=2561,H114/B114,0))))))</f>
        <v>3.3333333333333333E-2</v>
      </c>
      <c r="K114" s="9">
        <f t="shared" ref="K114:K120" si="25">(B114-I114)/B114</f>
        <v>0.8666666666666667</v>
      </c>
    </row>
    <row r="115" spans="1:11" x14ac:dyDescent="0.5">
      <c r="A115" s="7">
        <v>2557</v>
      </c>
      <c r="B115" s="7">
        <v>24</v>
      </c>
      <c r="C115" s="8"/>
      <c r="D115" s="7">
        <v>0</v>
      </c>
      <c r="E115" s="8">
        <v>5</v>
      </c>
      <c r="F115" s="8">
        <v>8</v>
      </c>
      <c r="G115" s="8">
        <v>8</v>
      </c>
      <c r="H115" s="8"/>
      <c r="I115" s="7">
        <v>0</v>
      </c>
      <c r="J115" s="9">
        <f t="shared" si="24"/>
        <v>0</v>
      </c>
      <c r="K115" s="9">
        <f t="shared" si="25"/>
        <v>1</v>
      </c>
    </row>
    <row r="116" spans="1:11" x14ac:dyDescent="0.5">
      <c r="A116" s="7">
        <v>2558</v>
      </c>
      <c r="B116" s="7">
        <v>25</v>
      </c>
      <c r="C116" s="8"/>
      <c r="D116" s="8"/>
      <c r="E116" s="7">
        <v>6</v>
      </c>
      <c r="F116" s="8">
        <v>13</v>
      </c>
      <c r="G116" s="8">
        <v>2</v>
      </c>
      <c r="H116" s="8"/>
      <c r="I116" s="7">
        <v>2</v>
      </c>
      <c r="J116" s="9">
        <f t="shared" si="24"/>
        <v>0.24</v>
      </c>
      <c r="K116" s="9">
        <f t="shared" si="25"/>
        <v>0.92</v>
      </c>
    </row>
    <row r="117" spans="1:11" x14ac:dyDescent="0.5">
      <c r="A117" s="7">
        <v>2559</v>
      </c>
      <c r="B117" s="7">
        <v>29</v>
      </c>
      <c r="C117" s="8"/>
      <c r="D117" s="8"/>
      <c r="E117" s="8"/>
      <c r="F117" s="7">
        <v>11</v>
      </c>
      <c r="G117" s="8">
        <v>7</v>
      </c>
      <c r="H117" s="8"/>
      <c r="I117" s="7">
        <v>7</v>
      </c>
      <c r="J117" s="9">
        <f t="shared" si="24"/>
        <v>0.37931034482758619</v>
      </c>
      <c r="K117" s="9">
        <f t="shared" si="25"/>
        <v>0.75862068965517238</v>
      </c>
    </row>
    <row r="118" spans="1:11" x14ac:dyDescent="0.5">
      <c r="A118" s="7">
        <v>2560</v>
      </c>
      <c r="B118" s="7">
        <v>15</v>
      </c>
      <c r="C118" s="8"/>
      <c r="D118" s="8"/>
      <c r="E118" s="8"/>
      <c r="F118" s="8"/>
      <c r="G118" s="7">
        <v>10</v>
      </c>
      <c r="H118" s="8">
        <v>1</v>
      </c>
      <c r="I118" s="7">
        <v>1</v>
      </c>
      <c r="J118" s="9">
        <f t="shared" si="24"/>
        <v>0.66666666666666663</v>
      </c>
      <c r="K118" s="9">
        <f t="shared" si="25"/>
        <v>0.93333333333333335</v>
      </c>
    </row>
    <row r="119" spans="1:11" x14ac:dyDescent="0.5">
      <c r="A119" s="7">
        <v>2561</v>
      </c>
      <c r="B119" s="7">
        <v>37</v>
      </c>
      <c r="C119" s="8"/>
      <c r="D119" s="8"/>
      <c r="E119" s="8"/>
      <c r="F119" s="8"/>
      <c r="G119" s="8"/>
      <c r="H119" s="7">
        <v>16</v>
      </c>
      <c r="I119" s="7">
        <v>5</v>
      </c>
      <c r="J119" s="9">
        <f t="shared" si="24"/>
        <v>0.43243243243243246</v>
      </c>
      <c r="K119" s="9">
        <f t="shared" si="25"/>
        <v>0.86486486486486491</v>
      </c>
    </row>
    <row r="120" spans="1:11" x14ac:dyDescent="0.5">
      <c r="A120" s="7">
        <v>2562</v>
      </c>
      <c r="B120" s="7">
        <v>19</v>
      </c>
      <c r="C120" s="8"/>
      <c r="D120" s="8"/>
      <c r="E120" s="8"/>
      <c r="F120" s="8"/>
      <c r="G120" s="8"/>
      <c r="H120" s="8"/>
      <c r="I120" s="7">
        <v>2</v>
      </c>
      <c r="J120" s="9">
        <f t="shared" si="24"/>
        <v>0</v>
      </c>
      <c r="K120" s="9">
        <f t="shared" si="25"/>
        <v>0.89473684210526316</v>
      </c>
    </row>
  </sheetData>
  <mergeCells count="79">
    <mergeCell ref="A112:A113"/>
    <mergeCell ref="B112:B113"/>
    <mergeCell ref="C112:H112"/>
    <mergeCell ref="I112:I113"/>
    <mergeCell ref="J112:J113"/>
    <mergeCell ref="K112:K113"/>
    <mergeCell ref="A100:A101"/>
    <mergeCell ref="B100:B101"/>
    <mergeCell ref="C100:H100"/>
    <mergeCell ref="I100:I101"/>
    <mergeCell ref="J100:J101"/>
    <mergeCell ref="K100:K101"/>
    <mergeCell ref="A92:A93"/>
    <mergeCell ref="B92:B93"/>
    <mergeCell ref="C92:H92"/>
    <mergeCell ref="I92:I93"/>
    <mergeCell ref="J92:J93"/>
    <mergeCell ref="K92:K93"/>
    <mergeCell ref="A81:A82"/>
    <mergeCell ref="B81:B82"/>
    <mergeCell ref="C81:H81"/>
    <mergeCell ref="I81:I82"/>
    <mergeCell ref="J81:J82"/>
    <mergeCell ref="K81:K82"/>
    <mergeCell ref="A73:A74"/>
    <mergeCell ref="B73:B74"/>
    <mergeCell ref="C73:H73"/>
    <mergeCell ref="I73:I74"/>
    <mergeCell ref="J73:J74"/>
    <mergeCell ref="K73:K74"/>
    <mergeCell ref="A66:A67"/>
    <mergeCell ref="B66:B67"/>
    <mergeCell ref="C66:H66"/>
    <mergeCell ref="I66:I67"/>
    <mergeCell ref="J66:J67"/>
    <mergeCell ref="K66:K67"/>
    <mergeCell ref="A55:A56"/>
    <mergeCell ref="B55:B56"/>
    <mergeCell ref="C55:H55"/>
    <mergeCell ref="I55:I56"/>
    <mergeCell ref="J55:J56"/>
    <mergeCell ref="K55:K56"/>
    <mergeCell ref="A48:A49"/>
    <mergeCell ref="B48:B49"/>
    <mergeCell ref="C48:H48"/>
    <mergeCell ref="I48:I49"/>
    <mergeCell ref="J48:J49"/>
    <mergeCell ref="K48:K49"/>
    <mergeCell ref="A37:A38"/>
    <mergeCell ref="B37:B38"/>
    <mergeCell ref="C37:H37"/>
    <mergeCell ref="I37:I38"/>
    <mergeCell ref="J37:J38"/>
    <mergeCell ref="K37:K38"/>
    <mergeCell ref="A31:A32"/>
    <mergeCell ref="B31:B32"/>
    <mergeCell ref="C31:H31"/>
    <mergeCell ref="I31:I32"/>
    <mergeCell ref="J31:J32"/>
    <mergeCell ref="K31:K32"/>
    <mergeCell ref="A24:A25"/>
    <mergeCell ref="B24:B25"/>
    <mergeCell ref="C24:H24"/>
    <mergeCell ref="I24:I25"/>
    <mergeCell ref="J24:J25"/>
    <mergeCell ref="K24:K25"/>
    <mergeCell ref="A13:A14"/>
    <mergeCell ref="B13:B14"/>
    <mergeCell ref="C13:H13"/>
    <mergeCell ref="I13:I14"/>
    <mergeCell ref="J13:J14"/>
    <mergeCell ref="K13:K14"/>
    <mergeCell ref="A6:A7"/>
    <mergeCell ref="B6:B7"/>
    <mergeCell ref="C6:H6"/>
    <mergeCell ref="I6:I7"/>
    <mergeCell ref="J6:J7"/>
    <mergeCell ref="K6:K7"/>
    <mergeCell ref="A1:K1"/>
  </mergeCells>
  <pageMargins left="0.23622047244094491" right="0.23622047244094491" top="0.15748031496062992" bottom="0.15748031496062992" header="0.31496062992125984" footer="0.31496062992125984"/>
  <pageSetup paperSize="9" orientation="portrait" r:id="rId1"/>
  <rowBreaks count="4" manualBreakCount="4">
    <brk id="28" max="16383" man="1"/>
    <brk id="45" max="16383" man="1"/>
    <brk id="70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A35" sqref="A35:XFD35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39</v>
      </c>
    </row>
    <row r="3" spans="1:11" x14ac:dyDescent="0.5">
      <c r="A3" s="2" t="s">
        <v>11</v>
      </c>
    </row>
    <row r="4" spans="1:11" x14ac:dyDescent="0.5">
      <c r="A4" s="2" t="s">
        <v>40</v>
      </c>
    </row>
    <row r="5" spans="1:11" x14ac:dyDescent="0.5">
      <c r="A5" s="2" t="s">
        <v>4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2556</v>
      </c>
      <c r="B8" s="7">
        <v>77</v>
      </c>
      <c r="C8" s="8"/>
      <c r="D8" s="8"/>
      <c r="E8" s="7">
        <v>53</v>
      </c>
      <c r="F8" s="8">
        <v>4</v>
      </c>
      <c r="G8" s="8">
        <v>1</v>
      </c>
      <c r="H8" s="8"/>
      <c r="I8" s="7">
        <v>17</v>
      </c>
      <c r="J8" s="9">
        <f t="shared" ref="J8:J11" si="0">IF(A8=2556,E8/B8,IF(A8=2557,F8/B8,IF(A8=2558,G8/B8,IF(A8=2559,H8/B8,0))))</f>
        <v>0.68831168831168832</v>
      </c>
      <c r="K8" s="9">
        <f t="shared" ref="K8:K11" si="1">(B8-I8)/B8</f>
        <v>0.77922077922077926</v>
      </c>
    </row>
    <row r="9" spans="1:11" x14ac:dyDescent="0.5">
      <c r="A9" s="7">
        <v>2557</v>
      </c>
      <c r="B9" s="7">
        <v>51</v>
      </c>
      <c r="C9" s="8"/>
      <c r="D9" s="8"/>
      <c r="E9" s="8"/>
      <c r="F9" s="7">
        <v>45</v>
      </c>
      <c r="G9" s="8">
        <v>3</v>
      </c>
      <c r="H9" s="8"/>
      <c r="I9" s="7">
        <v>1</v>
      </c>
      <c r="J9" s="9">
        <f t="shared" si="0"/>
        <v>0.88235294117647056</v>
      </c>
      <c r="K9" s="9">
        <f t="shared" si="1"/>
        <v>0.98039215686274506</v>
      </c>
    </row>
    <row r="10" spans="1:11" x14ac:dyDescent="0.5">
      <c r="A10" s="7">
        <v>2558</v>
      </c>
      <c r="B10" s="7">
        <v>74</v>
      </c>
      <c r="C10" s="8"/>
      <c r="D10" s="8"/>
      <c r="E10" s="8"/>
      <c r="F10" s="8"/>
      <c r="G10" s="7">
        <v>66</v>
      </c>
      <c r="H10" s="8">
        <v>1</v>
      </c>
      <c r="I10" s="7">
        <v>2</v>
      </c>
      <c r="J10" s="9">
        <f t="shared" si="0"/>
        <v>0.89189189189189189</v>
      </c>
      <c r="K10" s="9">
        <f t="shared" si="1"/>
        <v>0.97297297297297303</v>
      </c>
    </row>
    <row r="11" spans="1:11" x14ac:dyDescent="0.5">
      <c r="A11" s="7">
        <v>2559</v>
      </c>
      <c r="B11" s="7">
        <v>54</v>
      </c>
      <c r="C11" s="8"/>
      <c r="D11" s="8"/>
      <c r="E11" s="8"/>
      <c r="F11" s="8"/>
      <c r="G11" s="8"/>
      <c r="H11" s="7">
        <v>52</v>
      </c>
      <c r="I11" s="7">
        <v>1</v>
      </c>
      <c r="J11" s="9">
        <f t="shared" si="0"/>
        <v>0.96296296296296291</v>
      </c>
      <c r="K11" s="9">
        <f t="shared" si="1"/>
        <v>0.98148148148148151</v>
      </c>
    </row>
    <row r="12" spans="1:11" x14ac:dyDescent="0.5">
      <c r="A12" s="2" t="s">
        <v>41</v>
      </c>
    </row>
    <row r="13" spans="1:11" x14ac:dyDescent="0.5">
      <c r="A13" s="2" t="s">
        <v>4</v>
      </c>
    </row>
    <row r="14" spans="1:11" x14ac:dyDescent="0.5">
      <c r="A14" s="4" t="s">
        <v>5</v>
      </c>
      <c r="B14" s="4" t="s">
        <v>6</v>
      </c>
      <c r="C14" s="4" t="s">
        <v>7</v>
      </c>
      <c r="D14" s="4"/>
      <c r="E14" s="4"/>
      <c r="F14" s="4"/>
      <c r="G14" s="4"/>
      <c r="H14" s="4"/>
      <c r="I14" s="5" t="s">
        <v>8</v>
      </c>
      <c r="J14" s="5" t="s">
        <v>9</v>
      </c>
      <c r="K14" s="5" t="s">
        <v>10</v>
      </c>
    </row>
    <row r="15" spans="1:11" x14ac:dyDescent="0.5">
      <c r="A15" s="4"/>
      <c r="B15" s="4"/>
      <c r="C15" s="6">
        <v>2557</v>
      </c>
      <c r="D15" s="6">
        <v>2558</v>
      </c>
      <c r="E15" s="6">
        <v>2559</v>
      </c>
      <c r="F15" s="6">
        <v>2560</v>
      </c>
      <c r="G15" s="6">
        <v>2561</v>
      </c>
      <c r="H15" s="6">
        <v>2562</v>
      </c>
      <c r="I15" s="5"/>
      <c r="J15" s="5"/>
      <c r="K15" s="5"/>
    </row>
    <row r="16" spans="1:11" x14ac:dyDescent="0.5">
      <c r="A16" s="7">
        <v>2556</v>
      </c>
      <c r="B16" s="7">
        <v>75</v>
      </c>
      <c r="C16" s="8"/>
      <c r="D16" s="8"/>
      <c r="E16" s="7">
        <v>62</v>
      </c>
      <c r="F16" s="8">
        <v>1</v>
      </c>
      <c r="G16" s="8"/>
      <c r="H16" s="8"/>
      <c r="I16" s="7">
        <v>12</v>
      </c>
      <c r="J16" s="9">
        <f t="shared" ref="J16:J19" si="2">IF(A16=2556,E16/B16,IF(A16=2557,F16/B16,IF(A16=2558,G16/B16,IF(A16=2559,H16/B16,0))))</f>
        <v>0.82666666666666666</v>
      </c>
      <c r="K16" s="9">
        <f t="shared" ref="K16:K19" si="3">(B16-I16)/B16</f>
        <v>0.84</v>
      </c>
    </row>
    <row r="17" spans="1:11" x14ac:dyDescent="0.5">
      <c r="A17" s="7">
        <v>2557</v>
      </c>
      <c r="B17" s="7">
        <v>63</v>
      </c>
      <c r="C17" s="8"/>
      <c r="D17" s="8"/>
      <c r="E17" s="8"/>
      <c r="F17" s="7">
        <v>57</v>
      </c>
      <c r="G17" s="8">
        <v>1</v>
      </c>
      <c r="H17" s="8"/>
      <c r="I17" s="7">
        <v>4</v>
      </c>
      <c r="J17" s="9">
        <f t="shared" si="2"/>
        <v>0.90476190476190477</v>
      </c>
      <c r="K17" s="9">
        <f t="shared" si="3"/>
        <v>0.93650793650793651</v>
      </c>
    </row>
    <row r="18" spans="1:11" x14ac:dyDescent="0.5">
      <c r="A18" s="7">
        <v>2558</v>
      </c>
      <c r="B18" s="7">
        <v>61</v>
      </c>
      <c r="C18" s="8"/>
      <c r="D18" s="8"/>
      <c r="E18" s="8"/>
      <c r="F18" s="8"/>
      <c r="G18" s="7">
        <v>56</v>
      </c>
      <c r="H18" s="8"/>
      <c r="I18" s="7">
        <v>2</v>
      </c>
      <c r="J18" s="9">
        <f t="shared" si="2"/>
        <v>0.91803278688524592</v>
      </c>
      <c r="K18" s="9">
        <f t="shared" si="3"/>
        <v>0.96721311475409832</v>
      </c>
    </row>
    <row r="19" spans="1:11" x14ac:dyDescent="0.5">
      <c r="A19" s="7">
        <v>2559</v>
      </c>
      <c r="B19" s="7">
        <v>67</v>
      </c>
      <c r="C19" s="8"/>
      <c r="D19" s="8"/>
      <c r="E19" s="8"/>
      <c r="F19" s="8"/>
      <c r="G19" s="8"/>
      <c r="H19" s="7">
        <v>62</v>
      </c>
      <c r="I19" s="7">
        <v>3</v>
      </c>
      <c r="J19" s="9">
        <f t="shared" si="2"/>
        <v>0.92537313432835822</v>
      </c>
      <c r="K19" s="9">
        <f t="shared" si="3"/>
        <v>0.95522388059701491</v>
      </c>
    </row>
    <row r="20" spans="1:11" x14ac:dyDescent="0.5">
      <c r="A20" s="2" t="s">
        <v>42</v>
      </c>
    </row>
    <row r="21" spans="1:11" x14ac:dyDescent="0.5">
      <c r="A21" s="2" t="s">
        <v>4</v>
      </c>
    </row>
    <row r="22" spans="1:11" x14ac:dyDescent="0.5">
      <c r="A22" s="4" t="s">
        <v>5</v>
      </c>
      <c r="B22" s="4" t="s">
        <v>6</v>
      </c>
      <c r="C22" s="4" t="s">
        <v>7</v>
      </c>
      <c r="D22" s="4"/>
      <c r="E22" s="4"/>
      <c r="F22" s="4"/>
      <c r="G22" s="4"/>
      <c r="H22" s="4"/>
      <c r="I22" s="5" t="s">
        <v>8</v>
      </c>
      <c r="J22" s="5" t="s">
        <v>9</v>
      </c>
      <c r="K22" s="5" t="s">
        <v>10</v>
      </c>
    </row>
    <row r="23" spans="1:11" x14ac:dyDescent="0.5">
      <c r="A23" s="4"/>
      <c r="B23" s="4"/>
      <c r="C23" s="6">
        <v>2557</v>
      </c>
      <c r="D23" s="6">
        <v>2558</v>
      </c>
      <c r="E23" s="6">
        <v>2559</v>
      </c>
      <c r="F23" s="6">
        <v>2560</v>
      </c>
      <c r="G23" s="6">
        <v>2561</v>
      </c>
      <c r="H23" s="6">
        <v>2562</v>
      </c>
      <c r="I23" s="5"/>
      <c r="J23" s="5"/>
      <c r="K23" s="5"/>
    </row>
    <row r="24" spans="1:11" x14ac:dyDescent="0.5">
      <c r="A24" s="7">
        <v>2556</v>
      </c>
      <c r="B24" s="7">
        <v>94</v>
      </c>
      <c r="C24" s="8"/>
      <c r="D24" s="8"/>
      <c r="E24" s="7">
        <v>60</v>
      </c>
      <c r="F24" s="8">
        <v>5</v>
      </c>
      <c r="G24" s="8"/>
      <c r="H24" s="8"/>
      <c r="I24" s="7">
        <v>27</v>
      </c>
      <c r="J24" s="9">
        <f t="shared" ref="J24:J27" si="4">IF(A24=2556,E24/B24,IF(A24=2557,F24/B24,IF(A24=2558,G24/B24,IF(A24=2559,H24/B24,0))))</f>
        <v>0.63829787234042556</v>
      </c>
      <c r="K24" s="9">
        <f t="shared" ref="K24:K27" si="5">(B24-I24)/B24</f>
        <v>0.71276595744680848</v>
      </c>
    </row>
    <row r="25" spans="1:11" x14ac:dyDescent="0.5">
      <c r="A25" s="7">
        <v>2557</v>
      </c>
      <c r="B25" s="7">
        <v>61</v>
      </c>
      <c r="C25" s="8"/>
      <c r="D25" s="8"/>
      <c r="E25" s="8"/>
      <c r="F25" s="7">
        <v>57</v>
      </c>
      <c r="G25" s="8">
        <v>2</v>
      </c>
      <c r="H25" s="8"/>
      <c r="I25" s="7">
        <v>0</v>
      </c>
      <c r="J25" s="9">
        <f t="shared" si="4"/>
        <v>0.93442622950819676</v>
      </c>
      <c r="K25" s="9">
        <f t="shared" si="5"/>
        <v>1</v>
      </c>
    </row>
    <row r="26" spans="1:11" x14ac:dyDescent="0.5">
      <c r="A26" s="7">
        <v>2558</v>
      </c>
      <c r="B26" s="7">
        <v>61</v>
      </c>
      <c r="C26" s="8"/>
      <c r="D26" s="8"/>
      <c r="E26" s="8"/>
      <c r="F26" s="8"/>
      <c r="G26" s="7">
        <v>51</v>
      </c>
      <c r="H26" s="8">
        <v>4</v>
      </c>
      <c r="I26" s="7">
        <v>3</v>
      </c>
      <c r="J26" s="9">
        <f t="shared" si="4"/>
        <v>0.83606557377049184</v>
      </c>
      <c r="K26" s="9">
        <f t="shared" si="5"/>
        <v>0.95081967213114749</v>
      </c>
    </row>
    <row r="27" spans="1:11" x14ac:dyDescent="0.5">
      <c r="A27" s="7">
        <v>2559</v>
      </c>
      <c r="B27" s="7">
        <v>78</v>
      </c>
      <c r="C27" s="8"/>
      <c r="D27" s="8"/>
      <c r="E27" s="8"/>
      <c r="F27" s="8"/>
      <c r="G27" s="8"/>
      <c r="H27" s="7">
        <v>77</v>
      </c>
      <c r="I27" s="7">
        <v>0</v>
      </c>
      <c r="J27" s="9">
        <f t="shared" si="4"/>
        <v>0.98717948717948723</v>
      </c>
      <c r="K27" s="9">
        <f t="shared" si="5"/>
        <v>1</v>
      </c>
    </row>
    <row r="28" spans="1:11" x14ac:dyDescent="0.5">
      <c r="A28" s="2" t="s">
        <v>43</v>
      </c>
    </row>
    <row r="29" spans="1:11" x14ac:dyDescent="0.5">
      <c r="A29" s="2" t="s">
        <v>4</v>
      </c>
    </row>
    <row r="30" spans="1:11" x14ac:dyDescent="0.5">
      <c r="A30" s="4" t="s">
        <v>5</v>
      </c>
      <c r="B30" s="4" t="s">
        <v>6</v>
      </c>
      <c r="C30" s="4" t="s">
        <v>7</v>
      </c>
      <c r="D30" s="4"/>
      <c r="E30" s="4"/>
      <c r="F30" s="4"/>
      <c r="G30" s="4"/>
      <c r="H30" s="4"/>
      <c r="I30" s="5" t="s">
        <v>8</v>
      </c>
      <c r="J30" s="5" t="s">
        <v>9</v>
      </c>
      <c r="K30" s="5" t="s">
        <v>10</v>
      </c>
    </row>
    <row r="31" spans="1:11" x14ac:dyDescent="0.5">
      <c r="A31" s="4"/>
      <c r="B31" s="4"/>
      <c r="C31" s="6">
        <v>2557</v>
      </c>
      <c r="D31" s="6">
        <v>2558</v>
      </c>
      <c r="E31" s="6">
        <v>2559</v>
      </c>
      <c r="F31" s="6">
        <v>2560</v>
      </c>
      <c r="G31" s="6">
        <v>2561</v>
      </c>
      <c r="H31" s="6">
        <v>2562</v>
      </c>
      <c r="I31" s="5"/>
      <c r="J31" s="5"/>
      <c r="K31" s="5"/>
    </row>
    <row r="32" spans="1:11" x14ac:dyDescent="0.5">
      <c r="A32" s="7">
        <v>2560</v>
      </c>
      <c r="B32" s="7">
        <v>305</v>
      </c>
      <c r="C32" s="8"/>
      <c r="D32" s="8"/>
      <c r="E32" s="8"/>
      <c r="F32" s="8"/>
      <c r="G32" s="8"/>
      <c r="H32" s="8"/>
      <c r="I32" s="7">
        <v>34</v>
      </c>
      <c r="J32" s="9">
        <f t="shared" ref="J32:J34" si="6">SUM(C32:H32)/B32</f>
        <v>0</v>
      </c>
      <c r="K32" s="9">
        <f t="shared" ref="K32:K34" si="7">(B32-I32)/B32</f>
        <v>0.88852459016393448</v>
      </c>
    </row>
    <row r="33" spans="1:11" x14ac:dyDescent="0.5">
      <c r="A33" s="7">
        <v>2561</v>
      </c>
      <c r="B33" s="7">
        <v>298</v>
      </c>
      <c r="C33" s="8"/>
      <c r="D33" s="8"/>
      <c r="E33" s="8"/>
      <c r="F33" s="8"/>
      <c r="G33" s="8"/>
      <c r="H33" s="8"/>
      <c r="I33" s="7">
        <v>36</v>
      </c>
      <c r="J33" s="9">
        <f t="shared" si="6"/>
        <v>0</v>
      </c>
      <c r="K33" s="9">
        <f t="shared" si="7"/>
        <v>0.87919463087248317</v>
      </c>
    </row>
    <row r="34" spans="1:11" x14ac:dyDescent="0.5">
      <c r="A34" s="7">
        <v>2562</v>
      </c>
      <c r="B34" s="7">
        <v>266</v>
      </c>
      <c r="C34" s="8"/>
      <c r="D34" s="8"/>
      <c r="E34" s="8"/>
      <c r="F34" s="8"/>
      <c r="G34" s="8"/>
      <c r="H34" s="8"/>
      <c r="I34" s="7">
        <v>20</v>
      </c>
      <c r="J34" s="9">
        <f t="shared" si="6"/>
        <v>0</v>
      </c>
      <c r="K34" s="9">
        <f t="shared" si="7"/>
        <v>0.92481203007518797</v>
      </c>
    </row>
    <row r="35" spans="1:11" x14ac:dyDescent="0.5">
      <c r="A35" s="2" t="s">
        <v>37</v>
      </c>
    </row>
    <row r="36" spans="1:11" x14ac:dyDescent="0.5">
      <c r="A36" s="2" t="s">
        <v>44</v>
      </c>
    </row>
    <row r="37" spans="1:11" x14ac:dyDescent="0.5">
      <c r="A37" s="2" t="s">
        <v>4</v>
      </c>
    </row>
    <row r="38" spans="1:11" x14ac:dyDescent="0.5">
      <c r="A38" s="4" t="s">
        <v>5</v>
      </c>
      <c r="B38" s="4" t="s">
        <v>6</v>
      </c>
      <c r="C38" s="4" t="s">
        <v>7</v>
      </c>
      <c r="D38" s="4"/>
      <c r="E38" s="4"/>
      <c r="F38" s="4"/>
      <c r="G38" s="4"/>
      <c r="H38" s="4"/>
      <c r="I38" s="5" t="s">
        <v>8</v>
      </c>
      <c r="J38" s="5" t="s">
        <v>9</v>
      </c>
      <c r="K38" s="5" t="s">
        <v>10</v>
      </c>
    </row>
    <row r="39" spans="1:11" x14ac:dyDescent="0.5">
      <c r="A39" s="4"/>
      <c r="B39" s="4"/>
      <c r="C39" s="6">
        <v>2557</v>
      </c>
      <c r="D39" s="6">
        <v>2558</v>
      </c>
      <c r="E39" s="6">
        <v>2559</v>
      </c>
      <c r="F39" s="6">
        <v>2560</v>
      </c>
      <c r="G39" s="6">
        <v>2561</v>
      </c>
      <c r="H39" s="6">
        <v>2562</v>
      </c>
      <c r="I39" s="5"/>
      <c r="J39" s="5"/>
      <c r="K39" s="5"/>
    </row>
    <row r="40" spans="1:11" x14ac:dyDescent="0.5">
      <c r="A40" s="7">
        <v>2556</v>
      </c>
      <c r="B40" s="7">
        <v>10</v>
      </c>
      <c r="C40" s="7">
        <v>0</v>
      </c>
      <c r="D40" s="8">
        <v>1</v>
      </c>
      <c r="E40" s="8"/>
      <c r="F40" s="8"/>
      <c r="G40" s="8"/>
      <c r="H40" s="8">
        <v>1</v>
      </c>
      <c r="I40" s="7">
        <v>6</v>
      </c>
      <c r="J40" s="9">
        <f t="shared" ref="J40:J43" si="8">IF(A40=2556,C40/B40,IF(A40=2557,D40/B40,IF(A40=2558,E40/B40,IF(A40=2559,F40/B40,IF(A40=2560,G40/B40,IF(A40=2561,H40/B40,0))))))</f>
        <v>0</v>
      </c>
      <c r="K40" s="9">
        <f t="shared" ref="K40:K43" si="9">(B40-I40)/B40</f>
        <v>0.4</v>
      </c>
    </row>
    <row r="41" spans="1:11" x14ac:dyDescent="0.5">
      <c r="A41" s="7">
        <v>2557</v>
      </c>
      <c r="B41" s="7">
        <v>14</v>
      </c>
      <c r="C41" s="8"/>
      <c r="D41" s="7">
        <v>2</v>
      </c>
      <c r="E41" s="8">
        <v>2</v>
      </c>
      <c r="F41" s="8">
        <v>1</v>
      </c>
      <c r="G41" s="8">
        <v>1</v>
      </c>
      <c r="H41" s="8"/>
      <c r="I41" s="7">
        <v>7</v>
      </c>
      <c r="J41" s="9">
        <f t="shared" si="8"/>
        <v>0.14285714285714285</v>
      </c>
      <c r="K41" s="9">
        <f t="shared" si="9"/>
        <v>0.5</v>
      </c>
    </row>
    <row r="42" spans="1:11" x14ac:dyDescent="0.5">
      <c r="A42" s="7">
        <v>2558</v>
      </c>
      <c r="B42" s="7">
        <v>10</v>
      </c>
      <c r="C42" s="8"/>
      <c r="D42" s="8"/>
      <c r="E42" s="7">
        <v>0</v>
      </c>
      <c r="F42" s="8">
        <v>2</v>
      </c>
      <c r="G42" s="8">
        <v>2</v>
      </c>
      <c r="H42" s="8">
        <v>2</v>
      </c>
      <c r="I42" s="7">
        <v>1</v>
      </c>
      <c r="J42" s="9">
        <f t="shared" si="8"/>
        <v>0</v>
      </c>
      <c r="K42" s="9">
        <f t="shared" si="9"/>
        <v>0.9</v>
      </c>
    </row>
    <row r="43" spans="1:11" x14ac:dyDescent="0.5">
      <c r="A43" s="7">
        <v>2559</v>
      </c>
      <c r="B43" s="7">
        <v>7</v>
      </c>
      <c r="C43" s="8"/>
      <c r="D43" s="8"/>
      <c r="E43" s="8"/>
      <c r="F43" s="7">
        <v>0</v>
      </c>
      <c r="G43" s="8">
        <v>1</v>
      </c>
      <c r="H43" s="8"/>
      <c r="I43" s="7">
        <v>2</v>
      </c>
      <c r="J43" s="9">
        <f t="shared" si="8"/>
        <v>0</v>
      </c>
      <c r="K43" s="9">
        <f t="shared" si="9"/>
        <v>0.7142857142857143</v>
      </c>
    </row>
  </sheetData>
  <mergeCells count="31">
    <mergeCell ref="A38:A39"/>
    <mergeCell ref="B38:B39"/>
    <mergeCell ref="C38:H38"/>
    <mergeCell ref="I38:I39"/>
    <mergeCell ref="J38:J39"/>
    <mergeCell ref="K38:K39"/>
    <mergeCell ref="A30:A31"/>
    <mergeCell ref="B30:B31"/>
    <mergeCell ref="C30:H30"/>
    <mergeCell ref="I30:I31"/>
    <mergeCell ref="J30:J31"/>
    <mergeCell ref="K30:K31"/>
    <mergeCell ref="A22:A23"/>
    <mergeCell ref="B22:B23"/>
    <mergeCell ref="C22:H22"/>
    <mergeCell ref="I22:I23"/>
    <mergeCell ref="J22:J23"/>
    <mergeCell ref="K22:K23"/>
    <mergeCell ref="A14:A15"/>
    <mergeCell ref="B14:B15"/>
    <mergeCell ref="C14:H14"/>
    <mergeCell ref="I14:I15"/>
    <mergeCell ref="J14:J15"/>
    <mergeCell ref="K14:K15"/>
    <mergeCell ref="A6:A7"/>
    <mergeCell ref="B6:B7"/>
    <mergeCell ref="C6:H6"/>
    <mergeCell ref="I6:I7"/>
    <mergeCell ref="J6:J7"/>
    <mergeCell ref="K6:K7"/>
    <mergeCell ref="A1:K1"/>
  </mergeCells>
  <pageMargins left="0.23622047244094491" right="0.23622047244094491" top="0.15748031496062992" bottom="0.15748031496062992" header="0.31496062992125984" footer="0.31496062992125984"/>
  <pageSetup paperSize="9" scale="93" fitToHeight="0" orientation="portrait" r:id="rId1"/>
  <rowBreaks count="1" manualBreakCount="1">
    <brk id="3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K36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90</v>
      </c>
    </row>
    <row r="3" spans="1:11" x14ac:dyDescent="0.5">
      <c r="A3" s="2" t="s">
        <v>11</v>
      </c>
    </row>
    <row r="4" spans="1:11" x14ac:dyDescent="0.5">
      <c r="A4" s="2" t="s">
        <v>91</v>
      </c>
    </row>
    <row r="5" spans="1:11" x14ac:dyDescent="0.5">
      <c r="A5" s="2" t="s">
        <v>4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2556</v>
      </c>
      <c r="B8" s="7">
        <v>31</v>
      </c>
      <c r="C8" s="8"/>
      <c r="D8" s="8"/>
      <c r="E8" s="7">
        <v>20</v>
      </c>
      <c r="F8" s="8">
        <v>3</v>
      </c>
      <c r="G8" s="8"/>
      <c r="H8" s="8"/>
      <c r="I8" s="7">
        <v>8</v>
      </c>
      <c r="J8" s="9">
        <f t="shared" ref="J8:J14" si="0">IF(A8=2556,E8/B8,IF(A8=2557,F8/B8,IF(A8=2558,G8/B8,IF(A8=2559,H8/B8,0))))</f>
        <v>0.64516129032258063</v>
      </c>
      <c r="K8" s="9">
        <f t="shared" ref="K8:K14" si="1">(B8-I8)/B8</f>
        <v>0.74193548387096775</v>
      </c>
    </row>
    <row r="9" spans="1:11" x14ac:dyDescent="0.5">
      <c r="A9" s="7">
        <v>2557</v>
      </c>
      <c r="B9" s="7">
        <v>26</v>
      </c>
      <c r="C9" s="8"/>
      <c r="D9" s="8"/>
      <c r="E9" s="8"/>
      <c r="F9" s="7">
        <v>13</v>
      </c>
      <c r="G9" s="8">
        <v>1</v>
      </c>
      <c r="H9" s="8"/>
      <c r="I9" s="7">
        <v>9</v>
      </c>
      <c r="J9" s="9">
        <f t="shared" si="0"/>
        <v>0.5</v>
      </c>
      <c r="K9" s="9">
        <f t="shared" si="1"/>
        <v>0.65384615384615385</v>
      </c>
    </row>
    <row r="10" spans="1:11" x14ac:dyDescent="0.5">
      <c r="A10" s="7">
        <v>2558</v>
      </c>
      <c r="B10" s="7">
        <v>35</v>
      </c>
      <c r="C10" s="8"/>
      <c r="D10" s="8"/>
      <c r="E10" s="8"/>
      <c r="F10" s="8"/>
      <c r="G10" s="7">
        <v>17</v>
      </c>
      <c r="H10" s="8">
        <v>2</v>
      </c>
      <c r="I10" s="7">
        <v>6</v>
      </c>
      <c r="J10" s="9">
        <f t="shared" si="0"/>
        <v>0.48571428571428571</v>
      </c>
      <c r="K10" s="9">
        <f t="shared" si="1"/>
        <v>0.82857142857142863</v>
      </c>
    </row>
    <row r="11" spans="1:11" x14ac:dyDescent="0.5">
      <c r="A11" s="7">
        <v>2559</v>
      </c>
      <c r="B11" s="7">
        <v>34</v>
      </c>
      <c r="C11" s="8"/>
      <c r="D11" s="8"/>
      <c r="E11" s="8"/>
      <c r="F11" s="8"/>
      <c r="G11" s="8"/>
      <c r="H11" s="7">
        <v>25</v>
      </c>
      <c r="I11" s="7">
        <v>4</v>
      </c>
      <c r="J11" s="9">
        <f t="shared" si="0"/>
        <v>0.73529411764705888</v>
      </c>
      <c r="K11" s="9">
        <f t="shared" si="1"/>
        <v>0.88235294117647056</v>
      </c>
    </row>
    <row r="12" spans="1:11" x14ac:dyDescent="0.5">
      <c r="A12" s="7">
        <v>2560</v>
      </c>
      <c r="B12" s="7">
        <v>32</v>
      </c>
      <c r="C12" s="8"/>
      <c r="D12" s="8"/>
      <c r="E12" s="8"/>
      <c r="F12" s="8"/>
      <c r="G12" s="8"/>
      <c r="H12" s="8"/>
      <c r="I12" s="7">
        <v>11</v>
      </c>
      <c r="J12" s="9">
        <f t="shared" si="0"/>
        <v>0</v>
      </c>
      <c r="K12" s="9">
        <f t="shared" si="1"/>
        <v>0.65625</v>
      </c>
    </row>
    <row r="13" spans="1:11" x14ac:dyDescent="0.5">
      <c r="A13" s="7">
        <v>2561</v>
      </c>
      <c r="B13" s="7">
        <v>13</v>
      </c>
      <c r="C13" s="8"/>
      <c r="D13" s="8"/>
      <c r="E13" s="8"/>
      <c r="F13" s="8"/>
      <c r="G13" s="8"/>
      <c r="H13" s="8"/>
      <c r="I13" s="7">
        <v>1</v>
      </c>
      <c r="J13" s="9">
        <f t="shared" si="0"/>
        <v>0</v>
      </c>
      <c r="K13" s="9">
        <f t="shared" si="1"/>
        <v>0.92307692307692313</v>
      </c>
    </row>
    <row r="14" spans="1:11" x14ac:dyDescent="0.5">
      <c r="A14" s="7">
        <v>2562</v>
      </c>
      <c r="B14" s="7">
        <v>13</v>
      </c>
      <c r="C14" s="8"/>
      <c r="D14" s="8"/>
      <c r="E14" s="8"/>
      <c r="F14" s="8"/>
      <c r="G14" s="8"/>
      <c r="H14" s="8"/>
      <c r="I14" s="7">
        <v>0</v>
      </c>
      <c r="J14" s="9">
        <f t="shared" si="0"/>
        <v>0</v>
      </c>
      <c r="K14" s="9">
        <f t="shared" si="1"/>
        <v>1</v>
      </c>
    </row>
    <row r="15" spans="1:11" x14ac:dyDescent="0.5">
      <c r="A15" s="2" t="s">
        <v>92</v>
      </c>
    </row>
    <row r="16" spans="1:11" x14ac:dyDescent="0.5">
      <c r="A16" s="2" t="s">
        <v>4</v>
      </c>
    </row>
    <row r="17" spans="1:11" x14ac:dyDescent="0.5">
      <c r="A17" s="4" t="s">
        <v>5</v>
      </c>
      <c r="B17" s="4" t="s">
        <v>6</v>
      </c>
      <c r="C17" s="4" t="s">
        <v>7</v>
      </c>
      <c r="D17" s="4"/>
      <c r="E17" s="4"/>
      <c r="F17" s="4"/>
      <c r="G17" s="4"/>
      <c r="H17" s="4"/>
      <c r="I17" s="5" t="s">
        <v>8</v>
      </c>
      <c r="J17" s="5" t="s">
        <v>9</v>
      </c>
      <c r="K17" s="5" t="s">
        <v>10</v>
      </c>
    </row>
    <row r="18" spans="1:11" x14ac:dyDescent="0.5">
      <c r="A18" s="4"/>
      <c r="B18" s="4"/>
      <c r="C18" s="6">
        <v>2557</v>
      </c>
      <c r="D18" s="6">
        <v>2558</v>
      </c>
      <c r="E18" s="6">
        <v>2559</v>
      </c>
      <c r="F18" s="6">
        <v>2560</v>
      </c>
      <c r="G18" s="6">
        <v>2561</v>
      </c>
      <c r="H18" s="6">
        <v>2562</v>
      </c>
      <c r="I18" s="5"/>
      <c r="J18" s="5"/>
      <c r="K18" s="5"/>
    </row>
    <row r="19" spans="1:11" x14ac:dyDescent="0.5">
      <c r="A19" s="7">
        <v>2556</v>
      </c>
      <c r="B19" s="7">
        <v>110</v>
      </c>
      <c r="C19" s="8"/>
      <c r="D19" s="8"/>
      <c r="E19" s="7">
        <v>60</v>
      </c>
      <c r="F19" s="8">
        <v>3</v>
      </c>
      <c r="G19" s="8"/>
      <c r="H19" s="8"/>
      <c r="I19" s="7">
        <v>35</v>
      </c>
      <c r="J19" s="9">
        <f t="shared" ref="J19:J25" si="2">IF(A19=2556,E19/B19,IF(A19=2557,F19/B19,IF(A19=2558,G19/B19,IF(A19=2559,H19/B19,0))))</f>
        <v>0.54545454545454541</v>
      </c>
      <c r="K19" s="9">
        <f t="shared" ref="K19:K25" si="3">(B19-I19)/B19</f>
        <v>0.68181818181818177</v>
      </c>
    </row>
    <row r="20" spans="1:11" x14ac:dyDescent="0.5">
      <c r="A20" s="7">
        <v>2557</v>
      </c>
      <c r="B20" s="7">
        <v>104</v>
      </c>
      <c r="C20" s="8"/>
      <c r="D20" s="8"/>
      <c r="E20" s="8"/>
      <c r="F20" s="7">
        <v>42</v>
      </c>
      <c r="G20" s="8">
        <v>12</v>
      </c>
      <c r="H20" s="8">
        <v>1</v>
      </c>
      <c r="I20" s="7">
        <v>41</v>
      </c>
      <c r="J20" s="9">
        <f t="shared" si="2"/>
        <v>0.40384615384615385</v>
      </c>
      <c r="K20" s="9">
        <f t="shared" si="3"/>
        <v>0.60576923076923073</v>
      </c>
    </row>
    <row r="21" spans="1:11" x14ac:dyDescent="0.5">
      <c r="A21" s="7">
        <v>2558</v>
      </c>
      <c r="B21" s="7">
        <v>134</v>
      </c>
      <c r="C21" s="8"/>
      <c r="D21" s="8"/>
      <c r="E21" s="8"/>
      <c r="F21" s="8"/>
      <c r="G21" s="7">
        <v>69</v>
      </c>
      <c r="H21" s="8">
        <v>10</v>
      </c>
      <c r="I21" s="7">
        <v>36</v>
      </c>
      <c r="J21" s="9">
        <f t="shared" si="2"/>
        <v>0.5149253731343284</v>
      </c>
      <c r="K21" s="9">
        <f t="shared" si="3"/>
        <v>0.73134328358208955</v>
      </c>
    </row>
    <row r="22" spans="1:11" x14ac:dyDescent="0.5">
      <c r="A22" s="7">
        <v>2559</v>
      </c>
      <c r="B22" s="7">
        <v>102</v>
      </c>
      <c r="C22" s="8"/>
      <c r="D22" s="8"/>
      <c r="E22" s="8"/>
      <c r="F22" s="8"/>
      <c r="G22" s="8"/>
      <c r="H22" s="7">
        <v>52</v>
      </c>
      <c r="I22" s="7">
        <v>36</v>
      </c>
      <c r="J22" s="9">
        <f t="shared" si="2"/>
        <v>0.50980392156862742</v>
      </c>
      <c r="K22" s="9">
        <f t="shared" si="3"/>
        <v>0.6470588235294118</v>
      </c>
    </row>
    <row r="23" spans="1:11" x14ac:dyDescent="0.5">
      <c r="A23" s="7">
        <v>2560</v>
      </c>
      <c r="B23" s="7">
        <v>102</v>
      </c>
      <c r="C23" s="8"/>
      <c r="D23" s="8"/>
      <c r="E23" s="8"/>
      <c r="F23" s="8"/>
      <c r="G23" s="8"/>
      <c r="H23" s="8"/>
      <c r="I23" s="7">
        <v>30</v>
      </c>
      <c r="J23" s="9">
        <f t="shared" si="2"/>
        <v>0</v>
      </c>
      <c r="K23" s="9">
        <f t="shared" si="3"/>
        <v>0.70588235294117652</v>
      </c>
    </row>
    <row r="24" spans="1:11" x14ac:dyDescent="0.5">
      <c r="A24" s="7">
        <v>2561</v>
      </c>
      <c r="B24" s="7">
        <v>47</v>
      </c>
      <c r="C24" s="8"/>
      <c r="D24" s="8"/>
      <c r="E24" s="8"/>
      <c r="F24" s="8"/>
      <c r="G24" s="8"/>
      <c r="H24" s="8"/>
      <c r="I24" s="7">
        <v>6</v>
      </c>
      <c r="J24" s="9">
        <f t="shared" si="2"/>
        <v>0</v>
      </c>
      <c r="K24" s="9">
        <f t="shared" si="3"/>
        <v>0.87234042553191493</v>
      </c>
    </row>
    <row r="25" spans="1:11" x14ac:dyDescent="0.5">
      <c r="A25" s="7">
        <v>2562</v>
      </c>
      <c r="B25" s="7">
        <v>65</v>
      </c>
      <c r="C25" s="8"/>
      <c r="D25" s="8"/>
      <c r="E25" s="8"/>
      <c r="F25" s="8"/>
      <c r="G25" s="8"/>
      <c r="H25" s="8"/>
      <c r="I25" s="7">
        <v>3</v>
      </c>
      <c r="J25" s="9">
        <f t="shared" si="2"/>
        <v>0</v>
      </c>
      <c r="K25" s="9">
        <f t="shared" si="3"/>
        <v>0.9538461538461539</v>
      </c>
    </row>
    <row r="26" spans="1:11" x14ac:dyDescent="0.5">
      <c r="A26" s="2" t="s">
        <v>93</v>
      </c>
    </row>
    <row r="27" spans="1:11" x14ac:dyDescent="0.5">
      <c r="A27" s="2" t="s">
        <v>4</v>
      </c>
    </row>
    <row r="28" spans="1:11" x14ac:dyDescent="0.5">
      <c r="A28" s="4" t="s">
        <v>5</v>
      </c>
      <c r="B28" s="4" t="s">
        <v>6</v>
      </c>
      <c r="C28" s="4" t="s">
        <v>7</v>
      </c>
      <c r="D28" s="4"/>
      <c r="E28" s="4"/>
      <c r="F28" s="4"/>
      <c r="G28" s="4"/>
      <c r="H28" s="4"/>
      <c r="I28" s="5" t="s">
        <v>8</v>
      </c>
      <c r="J28" s="5" t="s">
        <v>9</v>
      </c>
      <c r="K28" s="5" t="s">
        <v>10</v>
      </c>
    </row>
    <row r="29" spans="1:11" x14ac:dyDescent="0.5">
      <c r="A29" s="4"/>
      <c r="B29" s="4"/>
      <c r="C29" s="6">
        <v>2557</v>
      </c>
      <c r="D29" s="6">
        <v>2558</v>
      </c>
      <c r="E29" s="6">
        <v>2559</v>
      </c>
      <c r="F29" s="6">
        <v>2560</v>
      </c>
      <c r="G29" s="6">
        <v>2561</v>
      </c>
      <c r="H29" s="6">
        <v>2562</v>
      </c>
      <c r="I29" s="5"/>
      <c r="J29" s="5"/>
      <c r="K29" s="5"/>
    </row>
    <row r="30" spans="1:11" x14ac:dyDescent="0.5">
      <c r="A30" s="7">
        <v>2556</v>
      </c>
      <c r="B30" s="7">
        <v>39</v>
      </c>
      <c r="C30" s="8"/>
      <c r="D30" s="8"/>
      <c r="E30" s="8"/>
      <c r="F30" s="7">
        <v>20</v>
      </c>
      <c r="G30" s="8">
        <v>1</v>
      </c>
      <c r="H30" s="8"/>
      <c r="I30" s="7">
        <v>12</v>
      </c>
      <c r="J30" s="9">
        <f t="shared" ref="J30:J36" si="4">IF(A30=2556,F30/B30,IF(A30=2557,G30/B30,IF(A30=2558,H30/B30,0)))</f>
        <v>0.51282051282051277</v>
      </c>
      <c r="K30" s="9">
        <f t="shared" ref="K30:K36" si="5">(B30-I30)/B30</f>
        <v>0.69230769230769229</v>
      </c>
    </row>
    <row r="31" spans="1:11" x14ac:dyDescent="0.5">
      <c r="A31" s="7">
        <v>2557</v>
      </c>
      <c r="B31" s="7">
        <v>25</v>
      </c>
      <c r="C31" s="8"/>
      <c r="D31" s="8"/>
      <c r="E31" s="8"/>
      <c r="F31" s="8"/>
      <c r="G31" s="7">
        <v>16</v>
      </c>
      <c r="H31" s="8"/>
      <c r="I31" s="7">
        <v>7</v>
      </c>
      <c r="J31" s="9">
        <f t="shared" si="4"/>
        <v>0.64</v>
      </c>
      <c r="K31" s="9">
        <f t="shared" si="5"/>
        <v>0.72</v>
      </c>
    </row>
    <row r="32" spans="1:11" x14ac:dyDescent="0.5">
      <c r="A32" s="7">
        <v>2558</v>
      </c>
      <c r="B32" s="7">
        <v>42</v>
      </c>
      <c r="C32" s="8"/>
      <c r="D32" s="8"/>
      <c r="E32" s="8"/>
      <c r="F32" s="8"/>
      <c r="G32" s="8"/>
      <c r="H32" s="7">
        <v>22</v>
      </c>
      <c r="I32" s="7">
        <v>7</v>
      </c>
      <c r="J32" s="9">
        <f t="shared" si="4"/>
        <v>0.52380952380952384</v>
      </c>
      <c r="K32" s="9">
        <f t="shared" si="5"/>
        <v>0.83333333333333337</v>
      </c>
    </row>
    <row r="33" spans="1:11" x14ac:dyDescent="0.5">
      <c r="A33" s="7">
        <v>2559</v>
      </c>
      <c r="B33" s="7">
        <v>38</v>
      </c>
      <c r="C33" s="8"/>
      <c r="D33" s="8"/>
      <c r="E33" s="8"/>
      <c r="F33" s="8"/>
      <c r="G33" s="8"/>
      <c r="H33" s="8"/>
      <c r="I33" s="7">
        <v>9</v>
      </c>
      <c r="J33" s="9">
        <f t="shared" si="4"/>
        <v>0</v>
      </c>
      <c r="K33" s="9">
        <f t="shared" si="5"/>
        <v>0.76315789473684215</v>
      </c>
    </row>
    <row r="34" spans="1:11" x14ac:dyDescent="0.5">
      <c r="A34" s="7">
        <v>2560</v>
      </c>
      <c r="B34" s="7">
        <v>45</v>
      </c>
      <c r="C34" s="8"/>
      <c r="D34" s="8"/>
      <c r="E34" s="8"/>
      <c r="F34" s="8"/>
      <c r="G34" s="8"/>
      <c r="H34" s="8"/>
      <c r="I34" s="7">
        <v>10</v>
      </c>
      <c r="J34" s="9">
        <f t="shared" si="4"/>
        <v>0</v>
      </c>
      <c r="K34" s="9">
        <f t="shared" si="5"/>
        <v>0.77777777777777779</v>
      </c>
    </row>
    <row r="35" spans="1:11" x14ac:dyDescent="0.5">
      <c r="A35" s="7">
        <v>2561</v>
      </c>
      <c r="B35" s="7">
        <v>31</v>
      </c>
      <c r="C35" s="8"/>
      <c r="D35" s="8"/>
      <c r="E35" s="8"/>
      <c r="F35" s="8"/>
      <c r="G35" s="8"/>
      <c r="H35" s="8"/>
      <c r="I35" s="7">
        <v>2</v>
      </c>
      <c r="J35" s="9">
        <f t="shared" si="4"/>
        <v>0</v>
      </c>
      <c r="K35" s="9">
        <f t="shared" si="5"/>
        <v>0.93548387096774188</v>
      </c>
    </row>
    <row r="36" spans="1:11" x14ac:dyDescent="0.5">
      <c r="A36" s="7">
        <v>2562</v>
      </c>
      <c r="B36" s="7">
        <v>21</v>
      </c>
      <c r="C36" s="8"/>
      <c r="D36" s="8"/>
      <c r="E36" s="8"/>
      <c r="F36" s="8"/>
      <c r="G36" s="8"/>
      <c r="H36" s="8"/>
      <c r="I36" s="7">
        <v>1</v>
      </c>
      <c r="J36" s="9">
        <f t="shared" si="4"/>
        <v>0</v>
      </c>
      <c r="K36" s="9">
        <f t="shared" si="5"/>
        <v>0.95238095238095233</v>
      </c>
    </row>
  </sheetData>
  <mergeCells count="19">
    <mergeCell ref="A28:A29"/>
    <mergeCell ref="B28:B29"/>
    <mergeCell ref="C28:H28"/>
    <mergeCell ref="I28:I29"/>
    <mergeCell ref="J28:J29"/>
    <mergeCell ref="K28:K29"/>
    <mergeCell ref="A17:A18"/>
    <mergeCell ref="B17:B18"/>
    <mergeCell ref="C17:H17"/>
    <mergeCell ref="I17:I18"/>
    <mergeCell ref="J17:J18"/>
    <mergeCell ref="K17:K18"/>
    <mergeCell ref="A6:A7"/>
    <mergeCell ref="B6:B7"/>
    <mergeCell ref="C6:H6"/>
    <mergeCell ref="I6:I7"/>
    <mergeCell ref="J6:J7"/>
    <mergeCell ref="K6:K7"/>
    <mergeCell ref="A1:K1"/>
  </mergeCells>
  <pageMargins left="0.23622047244094491" right="0.23622047244094491" top="0.15748031496062992" bottom="0.15748031496062992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sqref="A1:K39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94</v>
      </c>
    </row>
    <row r="3" spans="1:11" x14ac:dyDescent="0.5">
      <c r="A3" s="2" t="s">
        <v>95</v>
      </c>
    </row>
    <row r="4" spans="1:11" x14ac:dyDescent="0.5">
      <c r="A4" s="2" t="s">
        <v>96</v>
      </c>
    </row>
    <row r="5" spans="1:11" x14ac:dyDescent="0.5">
      <c r="A5" s="2" t="s">
        <v>4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2558</v>
      </c>
      <c r="B8" s="7">
        <v>38</v>
      </c>
      <c r="C8" s="8"/>
      <c r="D8" s="8"/>
      <c r="E8" s="8"/>
      <c r="F8" s="7">
        <v>18</v>
      </c>
      <c r="G8" s="8">
        <v>6</v>
      </c>
      <c r="H8" s="8"/>
      <c r="I8" s="7">
        <v>14</v>
      </c>
      <c r="J8" s="9">
        <f t="shared" ref="J8:J12" si="0">IF(A8=2556,D8/B8,IF(A8=2557,E8/B8,IF(A8=2558,F8/B8,IF(A8=2559,G8/B8,IF(A8=2560,H8/B8,0)))))</f>
        <v>0.47368421052631576</v>
      </c>
      <c r="K8" s="9">
        <f t="shared" ref="K8:K12" si="1">(B8-I8)/B8</f>
        <v>0.63157894736842102</v>
      </c>
    </row>
    <row r="9" spans="1:11" x14ac:dyDescent="0.5">
      <c r="A9" s="7">
        <v>2559</v>
      </c>
      <c r="B9" s="7">
        <v>40</v>
      </c>
      <c r="C9" s="8"/>
      <c r="D9" s="8"/>
      <c r="E9" s="8"/>
      <c r="F9" s="8"/>
      <c r="G9" s="7">
        <v>22</v>
      </c>
      <c r="H9" s="8">
        <v>4</v>
      </c>
      <c r="I9" s="7">
        <v>13</v>
      </c>
      <c r="J9" s="9">
        <f t="shared" si="0"/>
        <v>0.55000000000000004</v>
      </c>
      <c r="K9" s="9">
        <f t="shared" si="1"/>
        <v>0.67500000000000004</v>
      </c>
    </row>
    <row r="10" spans="1:11" x14ac:dyDescent="0.5">
      <c r="A10" s="7">
        <v>2560</v>
      </c>
      <c r="B10" s="7">
        <v>38</v>
      </c>
      <c r="C10" s="8"/>
      <c r="D10" s="8"/>
      <c r="E10" s="8"/>
      <c r="F10" s="8"/>
      <c r="G10" s="8"/>
      <c r="H10" s="7">
        <v>20</v>
      </c>
      <c r="I10" s="7">
        <v>15</v>
      </c>
      <c r="J10" s="9">
        <f t="shared" si="0"/>
        <v>0.52631578947368418</v>
      </c>
      <c r="K10" s="9">
        <f t="shared" si="1"/>
        <v>0.60526315789473684</v>
      </c>
    </row>
    <row r="11" spans="1:11" x14ac:dyDescent="0.5">
      <c r="A11" s="7">
        <v>2561</v>
      </c>
      <c r="B11" s="7">
        <v>44</v>
      </c>
      <c r="C11" s="8"/>
      <c r="D11" s="8"/>
      <c r="E11" s="8"/>
      <c r="F11" s="8"/>
      <c r="G11" s="8"/>
      <c r="H11" s="8"/>
      <c r="I11" s="7">
        <v>7</v>
      </c>
      <c r="J11" s="9">
        <f t="shared" si="0"/>
        <v>0</v>
      </c>
      <c r="K11" s="9">
        <f t="shared" si="1"/>
        <v>0.84090909090909094</v>
      </c>
    </row>
    <row r="12" spans="1:11" x14ac:dyDescent="0.5">
      <c r="A12" s="7">
        <v>2562</v>
      </c>
      <c r="B12" s="7">
        <v>49</v>
      </c>
      <c r="C12" s="8"/>
      <c r="D12" s="8"/>
      <c r="E12" s="8"/>
      <c r="F12" s="8"/>
      <c r="G12" s="8"/>
      <c r="H12" s="8"/>
      <c r="I12" s="7">
        <v>4</v>
      </c>
      <c r="J12" s="9">
        <f t="shared" si="0"/>
        <v>0</v>
      </c>
      <c r="K12" s="9">
        <f t="shared" si="1"/>
        <v>0.91836734693877553</v>
      </c>
    </row>
    <row r="13" spans="1:11" x14ac:dyDescent="0.5">
      <c r="A13" s="2" t="s">
        <v>97</v>
      </c>
    </row>
    <row r="14" spans="1:11" x14ac:dyDescent="0.5">
      <c r="A14" s="2" t="s">
        <v>4</v>
      </c>
    </row>
    <row r="15" spans="1:11" x14ac:dyDescent="0.5">
      <c r="A15" s="4" t="s">
        <v>5</v>
      </c>
      <c r="B15" s="4" t="s">
        <v>6</v>
      </c>
      <c r="C15" s="4" t="s">
        <v>7</v>
      </c>
      <c r="D15" s="4"/>
      <c r="E15" s="4"/>
      <c r="F15" s="4"/>
      <c r="G15" s="4"/>
      <c r="H15" s="4"/>
      <c r="I15" s="5" t="s">
        <v>8</v>
      </c>
      <c r="J15" s="5" t="s">
        <v>9</v>
      </c>
      <c r="K15" s="5" t="s">
        <v>10</v>
      </c>
    </row>
    <row r="16" spans="1:11" x14ac:dyDescent="0.5">
      <c r="A16" s="4"/>
      <c r="B16" s="4"/>
      <c r="C16" s="6">
        <v>2557</v>
      </c>
      <c r="D16" s="6">
        <v>2558</v>
      </c>
      <c r="E16" s="6">
        <v>2559</v>
      </c>
      <c r="F16" s="6">
        <v>2560</v>
      </c>
      <c r="G16" s="6">
        <v>2561</v>
      </c>
      <c r="H16" s="6">
        <v>2562</v>
      </c>
      <c r="I16" s="5"/>
      <c r="J16" s="5"/>
      <c r="K16" s="5"/>
    </row>
    <row r="17" spans="1:11" x14ac:dyDescent="0.5">
      <c r="A17" s="7">
        <v>2558</v>
      </c>
      <c r="B17" s="7">
        <v>58</v>
      </c>
      <c r="C17" s="8"/>
      <c r="D17" s="8"/>
      <c r="E17" s="8"/>
      <c r="F17" s="7">
        <v>36</v>
      </c>
      <c r="G17" s="8">
        <v>4</v>
      </c>
      <c r="H17" s="8">
        <v>1</v>
      </c>
      <c r="I17" s="7">
        <v>17</v>
      </c>
      <c r="J17" s="9">
        <f t="shared" ref="J17:J21" si="2">IF(A17=2556,D17/B17,IF(A17=2557,E17/B17,IF(A17=2558,F17/B17,IF(A17=2559,G17/B17,IF(A17=2560,H17/B17,0)))))</f>
        <v>0.62068965517241381</v>
      </c>
      <c r="K17" s="9">
        <f t="shared" ref="K17:K21" si="3">(B17-I17)/B17</f>
        <v>0.7068965517241379</v>
      </c>
    </row>
    <row r="18" spans="1:11" x14ac:dyDescent="0.5">
      <c r="A18" s="7">
        <v>2559</v>
      </c>
      <c r="B18" s="7">
        <v>83</v>
      </c>
      <c r="C18" s="8"/>
      <c r="D18" s="8"/>
      <c r="E18" s="8"/>
      <c r="F18" s="8"/>
      <c r="G18" s="7">
        <v>56</v>
      </c>
      <c r="H18" s="8">
        <v>7</v>
      </c>
      <c r="I18" s="7">
        <v>19</v>
      </c>
      <c r="J18" s="9">
        <f t="shared" si="2"/>
        <v>0.67469879518072284</v>
      </c>
      <c r="K18" s="9">
        <f t="shared" si="3"/>
        <v>0.77108433734939763</v>
      </c>
    </row>
    <row r="19" spans="1:11" x14ac:dyDescent="0.5">
      <c r="A19" s="7">
        <v>2560</v>
      </c>
      <c r="B19" s="7">
        <v>77</v>
      </c>
      <c r="C19" s="8"/>
      <c r="D19" s="8"/>
      <c r="E19" s="8"/>
      <c r="F19" s="8"/>
      <c r="G19" s="8"/>
      <c r="H19" s="7">
        <v>63</v>
      </c>
      <c r="I19" s="7">
        <v>10</v>
      </c>
      <c r="J19" s="9">
        <f t="shared" si="2"/>
        <v>0.81818181818181823</v>
      </c>
      <c r="K19" s="9">
        <f t="shared" si="3"/>
        <v>0.87012987012987009</v>
      </c>
    </row>
    <row r="20" spans="1:11" x14ac:dyDescent="0.5">
      <c r="A20" s="7">
        <v>2561</v>
      </c>
      <c r="B20" s="7">
        <v>81</v>
      </c>
      <c r="C20" s="8"/>
      <c r="D20" s="8"/>
      <c r="E20" s="8"/>
      <c r="F20" s="8"/>
      <c r="G20" s="8"/>
      <c r="H20" s="8"/>
      <c r="I20" s="7">
        <v>5</v>
      </c>
      <c r="J20" s="9">
        <f t="shared" si="2"/>
        <v>0</v>
      </c>
      <c r="K20" s="9">
        <f t="shared" si="3"/>
        <v>0.93827160493827155</v>
      </c>
    </row>
    <row r="21" spans="1:11" x14ac:dyDescent="0.5">
      <c r="A21" s="7">
        <v>2562</v>
      </c>
      <c r="B21" s="7">
        <v>67</v>
      </c>
      <c r="C21" s="8"/>
      <c r="D21" s="8"/>
      <c r="E21" s="8"/>
      <c r="F21" s="8"/>
      <c r="G21" s="8"/>
      <c r="H21" s="8"/>
      <c r="I21" s="7">
        <v>5</v>
      </c>
      <c r="J21" s="9">
        <f t="shared" si="2"/>
        <v>0</v>
      </c>
      <c r="K21" s="9">
        <f t="shared" si="3"/>
        <v>0.92537313432835822</v>
      </c>
    </row>
    <row r="22" spans="1:11" x14ac:dyDescent="0.5">
      <c r="A22" s="2" t="s">
        <v>98</v>
      </c>
    </row>
    <row r="23" spans="1:11" x14ac:dyDescent="0.5">
      <c r="A23" s="2" t="s">
        <v>4</v>
      </c>
    </row>
    <row r="24" spans="1:11" x14ac:dyDescent="0.5">
      <c r="A24" s="4" t="s">
        <v>5</v>
      </c>
      <c r="B24" s="4" t="s">
        <v>6</v>
      </c>
      <c r="C24" s="4" t="s">
        <v>7</v>
      </c>
      <c r="D24" s="4"/>
      <c r="E24" s="4"/>
      <c r="F24" s="4"/>
      <c r="G24" s="4"/>
      <c r="H24" s="4"/>
      <c r="I24" s="5" t="s">
        <v>8</v>
      </c>
      <c r="J24" s="5" t="s">
        <v>9</v>
      </c>
      <c r="K24" s="5" t="s">
        <v>10</v>
      </c>
    </row>
    <row r="25" spans="1:11" x14ac:dyDescent="0.5">
      <c r="A25" s="4"/>
      <c r="B25" s="4"/>
      <c r="C25" s="6">
        <v>2557</v>
      </c>
      <c r="D25" s="6">
        <v>2558</v>
      </c>
      <c r="E25" s="6">
        <v>2559</v>
      </c>
      <c r="F25" s="6">
        <v>2560</v>
      </c>
      <c r="G25" s="6">
        <v>2561</v>
      </c>
      <c r="H25" s="6">
        <v>2562</v>
      </c>
      <c r="I25" s="5"/>
      <c r="J25" s="5"/>
      <c r="K25" s="5"/>
    </row>
    <row r="26" spans="1:11" x14ac:dyDescent="0.5">
      <c r="A26" s="7">
        <v>2558</v>
      </c>
      <c r="B26" s="7">
        <v>31</v>
      </c>
      <c r="C26" s="8"/>
      <c r="D26" s="8"/>
      <c r="E26" s="8"/>
      <c r="F26" s="7">
        <v>21</v>
      </c>
      <c r="G26" s="8">
        <v>1</v>
      </c>
      <c r="H26" s="8"/>
      <c r="I26" s="7">
        <v>9</v>
      </c>
      <c r="J26" s="9">
        <f t="shared" ref="J26:J30" si="4">IF(A26=2556,D26/B26,IF(A26=2557,E26/B26,IF(A26=2558,F26/B26,IF(A26=2559,G26/B26,IF(A26=2560,H26/B26,0)))))</f>
        <v>0.67741935483870963</v>
      </c>
      <c r="K26" s="9">
        <f t="shared" ref="K26:K30" si="5">(B26-I26)/B26</f>
        <v>0.70967741935483875</v>
      </c>
    </row>
    <row r="27" spans="1:11" x14ac:dyDescent="0.5">
      <c r="A27" s="7">
        <v>2559</v>
      </c>
      <c r="B27" s="7">
        <v>44</v>
      </c>
      <c r="C27" s="8"/>
      <c r="D27" s="8"/>
      <c r="E27" s="8"/>
      <c r="F27" s="8"/>
      <c r="G27" s="7">
        <v>20</v>
      </c>
      <c r="H27" s="8">
        <v>9</v>
      </c>
      <c r="I27" s="7">
        <v>14</v>
      </c>
      <c r="J27" s="9">
        <f t="shared" si="4"/>
        <v>0.45454545454545453</v>
      </c>
      <c r="K27" s="9">
        <f t="shared" si="5"/>
        <v>0.68181818181818177</v>
      </c>
    </row>
    <row r="28" spans="1:11" x14ac:dyDescent="0.5">
      <c r="A28" s="7">
        <v>2560</v>
      </c>
      <c r="B28" s="7">
        <v>39</v>
      </c>
      <c r="C28" s="8"/>
      <c r="D28" s="8"/>
      <c r="E28" s="8"/>
      <c r="F28" s="8"/>
      <c r="G28" s="8"/>
      <c r="H28" s="7">
        <v>31</v>
      </c>
      <c r="I28" s="7">
        <v>8</v>
      </c>
      <c r="J28" s="9">
        <f t="shared" si="4"/>
        <v>0.79487179487179482</v>
      </c>
      <c r="K28" s="9">
        <f t="shared" si="5"/>
        <v>0.79487179487179482</v>
      </c>
    </row>
    <row r="29" spans="1:11" x14ac:dyDescent="0.5">
      <c r="A29" s="7">
        <v>2561</v>
      </c>
      <c r="B29" s="7">
        <v>44</v>
      </c>
      <c r="C29" s="8"/>
      <c r="D29" s="8"/>
      <c r="E29" s="8"/>
      <c r="F29" s="8"/>
      <c r="G29" s="8"/>
      <c r="H29" s="8"/>
      <c r="I29" s="7">
        <v>8</v>
      </c>
      <c r="J29" s="9">
        <f t="shared" si="4"/>
        <v>0</v>
      </c>
      <c r="K29" s="9">
        <f t="shared" si="5"/>
        <v>0.81818181818181823</v>
      </c>
    </row>
    <row r="30" spans="1:11" x14ac:dyDescent="0.5">
      <c r="A30" s="7">
        <v>2562</v>
      </c>
      <c r="B30" s="7">
        <v>38</v>
      </c>
      <c r="C30" s="8"/>
      <c r="D30" s="8"/>
      <c r="E30" s="8"/>
      <c r="F30" s="8"/>
      <c r="G30" s="8"/>
      <c r="H30" s="8"/>
      <c r="I30" s="7">
        <v>5</v>
      </c>
      <c r="J30" s="9">
        <f t="shared" si="4"/>
        <v>0</v>
      </c>
      <c r="K30" s="9">
        <f t="shared" si="5"/>
        <v>0.86842105263157898</v>
      </c>
    </row>
    <row r="31" spans="1:11" x14ac:dyDescent="0.5">
      <c r="A31" s="2" t="s">
        <v>99</v>
      </c>
    </row>
    <row r="32" spans="1:11" x14ac:dyDescent="0.5">
      <c r="A32" s="2" t="s">
        <v>4</v>
      </c>
    </row>
    <row r="33" spans="1:11" x14ac:dyDescent="0.5">
      <c r="A33" s="4" t="s">
        <v>5</v>
      </c>
      <c r="B33" s="4" t="s">
        <v>6</v>
      </c>
      <c r="C33" s="4" t="s">
        <v>7</v>
      </c>
      <c r="D33" s="4"/>
      <c r="E33" s="4"/>
      <c r="F33" s="4"/>
      <c r="G33" s="4"/>
      <c r="H33" s="4"/>
      <c r="I33" s="5" t="s">
        <v>8</v>
      </c>
      <c r="J33" s="5" t="s">
        <v>9</v>
      </c>
      <c r="K33" s="5" t="s">
        <v>10</v>
      </c>
    </row>
    <row r="34" spans="1:11" x14ac:dyDescent="0.5">
      <c r="A34" s="4"/>
      <c r="B34" s="4"/>
      <c r="C34" s="6">
        <v>2557</v>
      </c>
      <c r="D34" s="6">
        <v>2558</v>
      </c>
      <c r="E34" s="6">
        <v>2559</v>
      </c>
      <c r="F34" s="6">
        <v>2560</v>
      </c>
      <c r="G34" s="6">
        <v>2561</v>
      </c>
      <c r="H34" s="6">
        <v>2562</v>
      </c>
      <c r="I34" s="5"/>
      <c r="J34" s="5"/>
      <c r="K34" s="5"/>
    </row>
    <row r="35" spans="1:11" x14ac:dyDescent="0.5">
      <c r="A35" s="7">
        <v>2558</v>
      </c>
      <c r="B35" s="7">
        <v>30</v>
      </c>
      <c r="C35" s="8"/>
      <c r="D35" s="8"/>
      <c r="E35" s="8"/>
      <c r="F35" s="7">
        <v>24</v>
      </c>
      <c r="G35" s="8"/>
      <c r="H35" s="8"/>
      <c r="I35" s="7">
        <v>5</v>
      </c>
      <c r="J35" s="9">
        <f t="shared" ref="J35:J39" si="6">IF(A35=2556,D35/B35,IF(A35=2557,E35/B35,IF(A35=2558,F35/B35,IF(A35=2559,G35/B35,IF(A35=2560,H35/B35,0)))))</f>
        <v>0.8</v>
      </c>
      <c r="K35" s="9">
        <f t="shared" ref="K35:K39" si="7">(B35-I35)/B35</f>
        <v>0.83333333333333337</v>
      </c>
    </row>
    <row r="36" spans="1:11" x14ac:dyDescent="0.5">
      <c r="A36" s="7">
        <v>2559</v>
      </c>
      <c r="B36" s="7">
        <v>38</v>
      </c>
      <c r="C36" s="8"/>
      <c r="D36" s="8"/>
      <c r="E36" s="8"/>
      <c r="F36" s="8"/>
      <c r="G36" s="7">
        <v>31</v>
      </c>
      <c r="H36" s="8"/>
      <c r="I36" s="7">
        <v>6</v>
      </c>
      <c r="J36" s="9">
        <f t="shared" si="6"/>
        <v>0.81578947368421051</v>
      </c>
      <c r="K36" s="9">
        <f t="shared" si="7"/>
        <v>0.84210526315789469</v>
      </c>
    </row>
    <row r="37" spans="1:11" x14ac:dyDescent="0.5">
      <c r="A37" s="7">
        <v>2560</v>
      </c>
      <c r="B37" s="7">
        <v>34</v>
      </c>
      <c r="C37" s="8"/>
      <c r="D37" s="8"/>
      <c r="E37" s="8"/>
      <c r="F37" s="8"/>
      <c r="G37" s="8"/>
      <c r="H37" s="7">
        <v>22</v>
      </c>
      <c r="I37" s="7">
        <v>10</v>
      </c>
      <c r="J37" s="9">
        <f t="shared" si="6"/>
        <v>0.6470588235294118</v>
      </c>
      <c r="K37" s="9">
        <f t="shared" si="7"/>
        <v>0.70588235294117652</v>
      </c>
    </row>
    <row r="38" spans="1:11" x14ac:dyDescent="0.5">
      <c r="A38" s="7">
        <v>2561</v>
      </c>
      <c r="B38" s="7">
        <v>46</v>
      </c>
      <c r="C38" s="8"/>
      <c r="D38" s="8"/>
      <c r="E38" s="8"/>
      <c r="F38" s="8"/>
      <c r="G38" s="8"/>
      <c r="H38" s="8"/>
      <c r="I38" s="7">
        <v>1</v>
      </c>
      <c r="J38" s="9">
        <f t="shared" si="6"/>
        <v>0</v>
      </c>
      <c r="K38" s="9">
        <f t="shared" si="7"/>
        <v>0.97826086956521741</v>
      </c>
    </row>
    <row r="39" spans="1:11" x14ac:dyDescent="0.5">
      <c r="A39" s="7">
        <v>2562</v>
      </c>
      <c r="B39" s="7">
        <v>40</v>
      </c>
      <c r="C39" s="8"/>
      <c r="D39" s="8"/>
      <c r="E39" s="8"/>
      <c r="F39" s="8"/>
      <c r="G39" s="8"/>
      <c r="H39" s="8"/>
      <c r="I39" s="7">
        <v>2</v>
      </c>
      <c r="J39" s="9">
        <f t="shared" si="6"/>
        <v>0</v>
      </c>
      <c r="K39" s="9">
        <f t="shared" si="7"/>
        <v>0.95</v>
      </c>
    </row>
  </sheetData>
  <mergeCells count="25">
    <mergeCell ref="A33:A34"/>
    <mergeCell ref="B33:B34"/>
    <mergeCell ref="C33:H33"/>
    <mergeCell ref="I33:I34"/>
    <mergeCell ref="J33:J34"/>
    <mergeCell ref="K33:K34"/>
    <mergeCell ref="A24:A25"/>
    <mergeCell ref="B24:B25"/>
    <mergeCell ref="C24:H24"/>
    <mergeCell ref="I24:I25"/>
    <mergeCell ref="J24:J25"/>
    <mergeCell ref="K24:K25"/>
    <mergeCell ref="A15:A16"/>
    <mergeCell ref="B15:B16"/>
    <mergeCell ref="C15:H15"/>
    <mergeCell ref="I15:I16"/>
    <mergeCell ref="J15:J16"/>
    <mergeCell ref="K15:K16"/>
    <mergeCell ref="A6:A7"/>
    <mergeCell ref="B6:B7"/>
    <mergeCell ref="C6:H6"/>
    <mergeCell ref="I6:I7"/>
    <mergeCell ref="J6:J7"/>
    <mergeCell ref="K6:K7"/>
    <mergeCell ref="A1:K1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sqref="A1:K12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100</v>
      </c>
    </row>
    <row r="3" spans="1:11" x14ac:dyDescent="0.5">
      <c r="A3" s="2" t="s">
        <v>95</v>
      </c>
    </row>
    <row r="4" spans="1:11" x14ac:dyDescent="0.5">
      <c r="A4" s="2" t="s">
        <v>101</v>
      </c>
    </row>
    <row r="5" spans="1:11" x14ac:dyDescent="0.5">
      <c r="A5" s="2" t="s">
        <v>4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2558</v>
      </c>
      <c r="B8" s="7">
        <v>31</v>
      </c>
      <c r="C8" s="8"/>
      <c r="D8" s="8"/>
      <c r="E8" s="8"/>
      <c r="F8" s="7">
        <v>26</v>
      </c>
      <c r="G8" s="8"/>
      <c r="H8" s="8"/>
      <c r="I8" s="7">
        <v>4</v>
      </c>
      <c r="J8" s="9">
        <f t="shared" ref="J8:J12" si="0">IF(A8=2556,D8/B8,IF(A8=2557,E8/B8,IF(A8=2558,F8/B8,IF(A8=2559,G8/B8,IF(A8=2560,H8/B8,0)))))</f>
        <v>0.83870967741935487</v>
      </c>
      <c r="K8" s="9">
        <f t="shared" ref="K8:K12" si="1">(B8-I8)/B8</f>
        <v>0.87096774193548387</v>
      </c>
    </row>
    <row r="9" spans="1:11" x14ac:dyDescent="0.5">
      <c r="A9" s="7">
        <v>2559</v>
      </c>
      <c r="B9" s="7">
        <v>42</v>
      </c>
      <c r="C9" s="8"/>
      <c r="D9" s="8"/>
      <c r="E9" s="8"/>
      <c r="F9" s="8"/>
      <c r="G9" s="7">
        <v>35</v>
      </c>
      <c r="H9" s="8"/>
      <c r="I9" s="7">
        <v>4</v>
      </c>
      <c r="J9" s="9">
        <f t="shared" si="0"/>
        <v>0.83333333333333337</v>
      </c>
      <c r="K9" s="9">
        <f t="shared" si="1"/>
        <v>0.90476190476190477</v>
      </c>
    </row>
    <row r="10" spans="1:11" x14ac:dyDescent="0.5">
      <c r="A10" s="7">
        <v>2560</v>
      </c>
      <c r="B10" s="7">
        <v>37</v>
      </c>
      <c r="C10" s="8"/>
      <c r="D10" s="8"/>
      <c r="E10" s="8"/>
      <c r="F10" s="8"/>
      <c r="G10" s="8"/>
      <c r="H10" s="7">
        <v>32</v>
      </c>
      <c r="I10" s="7">
        <v>5</v>
      </c>
      <c r="J10" s="9">
        <f t="shared" si="0"/>
        <v>0.86486486486486491</v>
      </c>
      <c r="K10" s="9">
        <f t="shared" si="1"/>
        <v>0.86486486486486491</v>
      </c>
    </row>
    <row r="11" spans="1:11" x14ac:dyDescent="0.5">
      <c r="A11" s="7">
        <v>2561</v>
      </c>
      <c r="B11" s="7">
        <v>33</v>
      </c>
      <c r="C11" s="8"/>
      <c r="D11" s="8"/>
      <c r="E11" s="8"/>
      <c r="F11" s="8"/>
      <c r="G11" s="8"/>
      <c r="H11" s="8"/>
      <c r="I11" s="7">
        <v>1</v>
      </c>
      <c r="J11" s="9">
        <f t="shared" si="0"/>
        <v>0</v>
      </c>
      <c r="K11" s="9">
        <f t="shared" si="1"/>
        <v>0.96969696969696972</v>
      </c>
    </row>
    <row r="12" spans="1:11" x14ac:dyDescent="0.5">
      <c r="A12" s="7">
        <v>2562</v>
      </c>
      <c r="B12" s="7">
        <v>45</v>
      </c>
      <c r="C12" s="8"/>
      <c r="D12" s="8"/>
      <c r="E12" s="8"/>
      <c r="F12" s="8"/>
      <c r="G12" s="8"/>
      <c r="H12" s="8"/>
      <c r="I12" s="7">
        <v>1</v>
      </c>
      <c r="J12" s="9">
        <f t="shared" si="0"/>
        <v>0</v>
      </c>
      <c r="K12" s="9">
        <f t="shared" si="1"/>
        <v>0.97777777777777775</v>
      </c>
    </row>
  </sheetData>
  <mergeCells count="7">
    <mergeCell ref="A6:A7"/>
    <mergeCell ref="B6:B7"/>
    <mergeCell ref="C6:H6"/>
    <mergeCell ref="I6:I7"/>
    <mergeCell ref="J6:J7"/>
    <mergeCell ref="K6:K7"/>
    <mergeCell ref="A1:K1"/>
  </mergeCells>
  <pageMargins left="0.23622047244094491" right="0.23622047244094491" top="0.15748031496062992" bottom="0.15748031496062992" header="0.31496062992125984" footer="0.31496062992125984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A26" sqref="A26:XFD26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80</v>
      </c>
    </row>
    <row r="3" spans="1:11" x14ac:dyDescent="0.5">
      <c r="A3" s="2" t="s">
        <v>11</v>
      </c>
    </row>
    <row r="4" spans="1:11" x14ac:dyDescent="0.5">
      <c r="A4" s="2" t="s">
        <v>81</v>
      </c>
    </row>
    <row r="5" spans="1:11" x14ac:dyDescent="0.5">
      <c r="A5" s="2" t="s">
        <v>4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2556</v>
      </c>
      <c r="B8" s="7">
        <v>84</v>
      </c>
      <c r="C8" s="8"/>
      <c r="D8" s="8"/>
      <c r="E8" s="7">
        <v>66</v>
      </c>
      <c r="F8" s="8"/>
      <c r="G8" s="8"/>
      <c r="H8" s="8"/>
      <c r="I8" s="7">
        <v>14</v>
      </c>
      <c r="J8" s="9">
        <f t="shared" ref="J8:J14" si="0">IF(A8=2556,E8/B8,IF(A8=2557,F8/B8,IF(A8=2558,G8/B8,IF(A8=2559,H8/B8,0))))</f>
        <v>0.7857142857142857</v>
      </c>
      <c r="K8" s="9">
        <f t="shared" ref="K8:K14" si="1">(B8-I8)/B8</f>
        <v>0.83333333333333337</v>
      </c>
    </row>
    <row r="9" spans="1:11" x14ac:dyDescent="0.5">
      <c r="A9" s="7">
        <v>2557</v>
      </c>
      <c r="B9" s="7">
        <v>76</v>
      </c>
      <c r="C9" s="8"/>
      <c r="D9" s="8"/>
      <c r="E9" s="8"/>
      <c r="F9" s="7">
        <v>47</v>
      </c>
      <c r="G9" s="8">
        <v>2</v>
      </c>
      <c r="H9" s="8"/>
      <c r="I9" s="7">
        <v>22</v>
      </c>
      <c r="J9" s="9">
        <f t="shared" si="0"/>
        <v>0.61842105263157898</v>
      </c>
      <c r="K9" s="9">
        <f t="shared" si="1"/>
        <v>0.71052631578947367</v>
      </c>
    </row>
    <row r="10" spans="1:11" x14ac:dyDescent="0.5">
      <c r="A10" s="7">
        <v>2558</v>
      </c>
      <c r="B10" s="7">
        <v>89</v>
      </c>
      <c r="C10" s="8"/>
      <c r="D10" s="8"/>
      <c r="E10" s="8"/>
      <c r="F10" s="8"/>
      <c r="G10" s="7">
        <v>74</v>
      </c>
      <c r="H10" s="8">
        <v>1</v>
      </c>
      <c r="I10" s="7">
        <v>11</v>
      </c>
      <c r="J10" s="9">
        <f t="shared" si="0"/>
        <v>0.8314606741573034</v>
      </c>
      <c r="K10" s="9">
        <f t="shared" si="1"/>
        <v>0.8764044943820225</v>
      </c>
    </row>
    <row r="11" spans="1:11" x14ac:dyDescent="0.5">
      <c r="A11" s="7">
        <v>2559</v>
      </c>
      <c r="B11" s="7">
        <v>96</v>
      </c>
      <c r="C11" s="8"/>
      <c r="D11" s="8"/>
      <c r="E11" s="8"/>
      <c r="F11" s="8"/>
      <c r="G11" s="8"/>
      <c r="H11" s="7">
        <v>66</v>
      </c>
      <c r="I11" s="7">
        <v>12</v>
      </c>
      <c r="J11" s="9">
        <f t="shared" si="0"/>
        <v>0.6875</v>
      </c>
      <c r="K11" s="9">
        <f t="shared" si="1"/>
        <v>0.875</v>
      </c>
    </row>
    <row r="12" spans="1:11" x14ac:dyDescent="0.5">
      <c r="A12" s="7">
        <v>2560</v>
      </c>
      <c r="B12" s="7">
        <v>97</v>
      </c>
      <c r="C12" s="8"/>
      <c r="D12" s="8"/>
      <c r="E12" s="8"/>
      <c r="F12" s="8"/>
      <c r="G12" s="8"/>
      <c r="H12" s="8"/>
      <c r="I12" s="7">
        <v>11</v>
      </c>
      <c r="J12" s="9">
        <f t="shared" si="0"/>
        <v>0</v>
      </c>
      <c r="K12" s="9">
        <f t="shared" si="1"/>
        <v>0.88659793814432986</v>
      </c>
    </row>
    <row r="13" spans="1:11" x14ac:dyDescent="0.5">
      <c r="A13" s="7">
        <v>2561</v>
      </c>
      <c r="B13" s="7">
        <v>74</v>
      </c>
      <c r="C13" s="8"/>
      <c r="D13" s="8"/>
      <c r="E13" s="8"/>
      <c r="F13" s="8"/>
      <c r="G13" s="8"/>
      <c r="H13" s="8"/>
      <c r="I13" s="7">
        <v>5</v>
      </c>
      <c r="J13" s="9">
        <f t="shared" si="0"/>
        <v>0</v>
      </c>
      <c r="K13" s="9">
        <f t="shared" si="1"/>
        <v>0.93243243243243246</v>
      </c>
    </row>
    <row r="14" spans="1:11" x14ac:dyDescent="0.5">
      <c r="A14" s="7">
        <v>2562</v>
      </c>
      <c r="B14" s="7">
        <v>85</v>
      </c>
      <c r="C14" s="8"/>
      <c r="D14" s="8"/>
      <c r="E14" s="8"/>
      <c r="F14" s="8"/>
      <c r="G14" s="8"/>
      <c r="H14" s="8"/>
      <c r="I14" s="7">
        <v>2</v>
      </c>
      <c r="J14" s="9">
        <f t="shared" si="0"/>
        <v>0</v>
      </c>
      <c r="K14" s="9">
        <f t="shared" si="1"/>
        <v>0.97647058823529409</v>
      </c>
    </row>
    <row r="15" spans="1:11" x14ac:dyDescent="0.5">
      <c r="A15" s="2" t="s">
        <v>82</v>
      </c>
    </row>
    <row r="16" spans="1:11" x14ac:dyDescent="0.5">
      <c r="A16" s="2" t="s">
        <v>4</v>
      </c>
    </row>
    <row r="17" spans="1:11" x14ac:dyDescent="0.5">
      <c r="A17" s="4" t="s">
        <v>5</v>
      </c>
      <c r="B17" s="4" t="s">
        <v>6</v>
      </c>
      <c r="C17" s="4" t="s">
        <v>7</v>
      </c>
      <c r="D17" s="4"/>
      <c r="E17" s="4"/>
      <c r="F17" s="4"/>
      <c r="G17" s="4"/>
      <c r="H17" s="4"/>
      <c r="I17" s="5" t="s">
        <v>8</v>
      </c>
      <c r="J17" s="5" t="s">
        <v>9</v>
      </c>
      <c r="K17" s="5" t="s">
        <v>10</v>
      </c>
    </row>
    <row r="18" spans="1:11" x14ac:dyDescent="0.5">
      <c r="A18" s="4"/>
      <c r="B18" s="4"/>
      <c r="C18" s="6">
        <v>2557</v>
      </c>
      <c r="D18" s="6">
        <v>2558</v>
      </c>
      <c r="E18" s="6">
        <v>2559</v>
      </c>
      <c r="F18" s="6">
        <v>2560</v>
      </c>
      <c r="G18" s="6">
        <v>2561</v>
      </c>
      <c r="H18" s="6">
        <v>2562</v>
      </c>
      <c r="I18" s="5"/>
      <c r="J18" s="5"/>
      <c r="K18" s="5"/>
    </row>
    <row r="19" spans="1:11" x14ac:dyDescent="0.5">
      <c r="A19" s="7">
        <v>2556</v>
      </c>
      <c r="B19" s="7">
        <v>90</v>
      </c>
      <c r="C19" s="8"/>
      <c r="D19" s="8"/>
      <c r="E19" s="7">
        <v>74</v>
      </c>
      <c r="F19" s="8">
        <v>2</v>
      </c>
      <c r="G19" s="8"/>
      <c r="H19" s="8"/>
      <c r="I19" s="7">
        <v>12</v>
      </c>
      <c r="J19" s="9">
        <f t="shared" ref="J19:J25" si="2">IF(A19=2556,E19/B19,IF(A19=2557,F19/B19,IF(A19=2558,G19/B19,IF(A19=2559,H19/B19,0))))</f>
        <v>0.82222222222222219</v>
      </c>
      <c r="K19" s="9">
        <f t="shared" ref="K19:K25" si="3">(B19-I19)/B19</f>
        <v>0.8666666666666667</v>
      </c>
    </row>
    <row r="20" spans="1:11" x14ac:dyDescent="0.5">
      <c r="A20" s="7">
        <v>2557</v>
      </c>
      <c r="B20" s="7">
        <v>82</v>
      </c>
      <c r="C20" s="8"/>
      <c r="D20" s="8"/>
      <c r="E20" s="8"/>
      <c r="F20" s="7">
        <v>63</v>
      </c>
      <c r="G20" s="8"/>
      <c r="H20" s="8"/>
      <c r="I20" s="7">
        <v>16</v>
      </c>
      <c r="J20" s="9">
        <f t="shared" si="2"/>
        <v>0.76829268292682928</v>
      </c>
      <c r="K20" s="9">
        <f t="shared" si="3"/>
        <v>0.80487804878048785</v>
      </c>
    </row>
    <row r="21" spans="1:11" x14ac:dyDescent="0.5">
      <c r="A21" s="7">
        <v>2558</v>
      </c>
      <c r="B21" s="7">
        <v>106</v>
      </c>
      <c r="C21" s="8"/>
      <c r="D21" s="8"/>
      <c r="E21" s="8"/>
      <c r="F21" s="8"/>
      <c r="G21" s="7">
        <v>75</v>
      </c>
      <c r="H21" s="8">
        <v>1</v>
      </c>
      <c r="I21" s="7">
        <v>12</v>
      </c>
      <c r="J21" s="9">
        <f t="shared" si="2"/>
        <v>0.70754716981132071</v>
      </c>
      <c r="K21" s="9">
        <f t="shared" si="3"/>
        <v>0.8867924528301887</v>
      </c>
    </row>
    <row r="22" spans="1:11" x14ac:dyDescent="0.5">
      <c r="A22" s="7">
        <v>2559</v>
      </c>
      <c r="B22" s="7">
        <v>106</v>
      </c>
      <c r="C22" s="8"/>
      <c r="D22" s="8"/>
      <c r="E22" s="8"/>
      <c r="F22" s="8"/>
      <c r="G22" s="8"/>
      <c r="H22" s="7">
        <v>73</v>
      </c>
      <c r="I22" s="7">
        <v>17</v>
      </c>
      <c r="J22" s="9">
        <f t="shared" si="2"/>
        <v>0.68867924528301883</v>
      </c>
      <c r="K22" s="9">
        <f t="shared" si="3"/>
        <v>0.839622641509434</v>
      </c>
    </row>
    <row r="23" spans="1:11" x14ac:dyDescent="0.5">
      <c r="A23" s="7">
        <v>2560</v>
      </c>
      <c r="B23" s="7">
        <v>130</v>
      </c>
      <c r="C23" s="8"/>
      <c r="D23" s="8"/>
      <c r="E23" s="8"/>
      <c r="F23" s="8"/>
      <c r="G23" s="8"/>
      <c r="H23" s="8"/>
      <c r="I23" s="7">
        <v>20</v>
      </c>
      <c r="J23" s="9">
        <f t="shared" si="2"/>
        <v>0</v>
      </c>
      <c r="K23" s="9">
        <f t="shared" si="3"/>
        <v>0.84615384615384615</v>
      </c>
    </row>
    <row r="24" spans="1:11" x14ac:dyDescent="0.5">
      <c r="A24" s="7">
        <v>2561</v>
      </c>
      <c r="B24" s="7">
        <v>102</v>
      </c>
      <c r="C24" s="8"/>
      <c r="D24" s="8"/>
      <c r="E24" s="8"/>
      <c r="F24" s="8"/>
      <c r="G24" s="8"/>
      <c r="H24" s="8"/>
      <c r="I24" s="7">
        <v>10</v>
      </c>
      <c r="J24" s="9">
        <f t="shared" si="2"/>
        <v>0</v>
      </c>
      <c r="K24" s="9">
        <f t="shared" si="3"/>
        <v>0.90196078431372551</v>
      </c>
    </row>
    <row r="25" spans="1:11" x14ac:dyDescent="0.5">
      <c r="A25" s="7">
        <v>2562</v>
      </c>
      <c r="B25" s="7">
        <v>80</v>
      </c>
      <c r="C25" s="8"/>
      <c r="D25" s="8"/>
      <c r="E25" s="8"/>
      <c r="F25" s="8"/>
      <c r="G25" s="8"/>
      <c r="H25" s="8"/>
      <c r="I25" s="7">
        <v>5</v>
      </c>
      <c r="J25" s="9">
        <f t="shared" si="2"/>
        <v>0</v>
      </c>
      <c r="K25" s="9">
        <f t="shared" si="3"/>
        <v>0.9375</v>
      </c>
    </row>
    <row r="26" spans="1:11" x14ac:dyDescent="0.5">
      <c r="A26" s="2" t="s">
        <v>83</v>
      </c>
    </row>
    <row r="27" spans="1:11" x14ac:dyDescent="0.5">
      <c r="A27" s="2" t="s">
        <v>16</v>
      </c>
    </row>
    <row r="28" spans="1:11" x14ac:dyDescent="0.5">
      <c r="A28" s="4" t="s">
        <v>5</v>
      </c>
      <c r="B28" s="4" t="s">
        <v>6</v>
      </c>
      <c r="C28" s="4" t="s">
        <v>7</v>
      </c>
      <c r="D28" s="4"/>
      <c r="E28" s="4"/>
      <c r="F28" s="4"/>
      <c r="G28" s="4"/>
      <c r="H28" s="4"/>
      <c r="I28" s="5" t="s">
        <v>8</v>
      </c>
      <c r="J28" s="5" t="s">
        <v>9</v>
      </c>
      <c r="K28" s="5" t="s">
        <v>10</v>
      </c>
    </row>
    <row r="29" spans="1:11" x14ac:dyDescent="0.5">
      <c r="A29" s="4"/>
      <c r="B29" s="4"/>
      <c r="C29" s="6">
        <v>2557</v>
      </c>
      <c r="D29" s="6">
        <v>2558</v>
      </c>
      <c r="E29" s="6">
        <v>2559</v>
      </c>
      <c r="F29" s="6">
        <v>2560</v>
      </c>
      <c r="G29" s="6">
        <v>2561</v>
      </c>
      <c r="H29" s="6">
        <v>2562</v>
      </c>
      <c r="I29" s="5"/>
      <c r="J29" s="5"/>
      <c r="K29" s="5"/>
    </row>
    <row r="30" spans="1:11" x14ac:dyDescent="0.5">
      <c r="A30" s="7">
        <v>2557</v>
      </c>
      <c r="B30" s="7">
        <v>22</v>
      </c>
      <c r="C30" s="8"/>
      <c r="D30" s="7">
        <v>0</v>
      </c>
      <c r="E30" s="8">
        <v>8</v>
      </c>
      <c r="F30" s="8"/>
      <c r="G30" s="8"/>
      <c r="H30" s="8"/>
      <c r="I30" s="7">
        <v>1</v>
      </c>
      <c r="J30" s="9">
        <f t="shared" ref="J30:J35" si="4">IF(A30=2556,C30/B30,IF(A30=2557,D30/B30,IF(A30=2558,E30/B30,IF(A30=2559,F30/B30,IF(A30=2560,G30/B30,IF(A30=2561,H30/B30,0))))))</f>
        <v>0</v>
      </c>
      <c r="K30" s="9">
        <f t="shared" ref="K30:K35" si="5">(B30-I30)/B30</f>
        <v>0.95454545454545459</v>
      </c>
    </row>
    <row r="31" spans="1:11" x14ac:dyDescent="0.5">
      <c r="A31" s="7">
        <v>2558</v>
      </c>
      <c r="B31" s="7">
        <v>59</v>
      </c>
      <c r="C31" s="8"/>
      <c r="D31" s="8"/>
      <c r="E31" s="7">
        <v>54</v>
      </c>
      <c r="F31" s="8"/>
      <c r="G31" s="8"/>
      <c r="H31" s="8"/>
      <c r="I31" s="7">
        <v>3</v>
      </c>
      <c r="J31" s="9">
        <f t="shared" si="4"/>
        <v>0.9152542372881356</v>
      </c>
      <c r="K31" s="9">
        <f t="shared" si="5"/>
        <v>0.94915254237288138</v>
      </c>
    </row>
    <row r="32" spans="1:11" x14ac:dyDescent="0.5">
      <c r="A32" s="7">
        <v>2559</v>
      </c>
      <c r="B32" s="7">
        <v>31</v>
      </c>
      <c r="C32" s="8"/>
      <c r="D32" s="8"/>
      <c r="E32" s="8"/>
      <c r="F32" s="7">
        <v>29</v>
      </c>
      <c r="G32" s="8"/>
      <c r="H32" s="8"/>
      <c r="I32" s="7">
        <v>1</v>
      </c>
      <c r="J32" s="9">
        <f t="shared" si="4"/>
        <v>0.93548387096774188</v>
      </c>
      <c r="K32" s="9">
        <f t="shared" si="5"/>
        <v>0.967741935483871</v>
      </c>
    </row>
    <row r="33" spans="1:11" x14ac:dyDescent="0.5">
      <c r="A33" s="7">
        <v>2560</v>
      </c>
      <c r="B33" s="7">
        <v>35</v>
      </c>
      <c r="C33" s="8"/>
      <c r="D33" s="8"/>
      <c r="E33" s="8"/>
      <c r="F33" s="8"/>
      <c r="G33" s="7">
        <v>24</v>
      </c>
      <c r="H33" s="8">
        <v>14</v>
      </c>
      <c r="I33" s="7">
        <v>2</v>
      </c>
      <c r="J33" s="9">
        <f t="shared" si="4"/>
        <v>0.68571428571428572</v>
      </c>
      <c r="K33" s="9">
        <f t="shared" si="5"/>
        <v>0.94285714285714284</v>
      </c>
    </row>
    <row r="34" spans="1:11" x14ac:dyDescent="0.5">
      <c r="A34" s="7">
        <v>2561</v>
      </c>
      <c r="B34" s="7">
        <v>66</v>
      </c>
      <c r="C34" s="8"/>
      <c r="D34" s="8"/>
      <c r="E34" s="8"/>
      <c r="F34" s="8"/>
      <c r="G34" s="8"/>
      <c r="H34" s="7">
        <v>0</v>
      </c>
      <c r="I34" s="7">
        <v>4</v>
      </c>
      <c r="J34" s="9">
        <f t="shared" si="4"/>
        <v>0</v>
      </c>
      <c r="K34" s="9">
        <f t="shared" si="5"/>
        <v>0.93939393939393945</v>
      </c>
    </row>
    <row r="35" spans="1:11" x14ac:dyDescent="0.5">
      <c r="A35" s="7">
        <v>2562</v>
      </c>
      <c r="B35" s="7">
        <v>22</v>
      </c>
      <c r="C35" s="8"/>
      <c r="D35" s="8"/>
      <c r="E35" s="8"/>
      <c r="F35" s="8"/>
      <c r="G35" s="8"/>
      <c r="H35" s="8"/>
      <c r="I35" s="7">
        <v>0</v>
      </c>
      <c r="J35" s="9">
        <f t="shared" si="4"/>
        <v>0</v>
      </c>
      <c r="K35" s="9">
        <f t="shared" si="5"/>
        <v>1</v>
      </c>
    </row>
    <row r="36" spans="1:11" x14ac:dyDescent="0.5">
      <c r="A36" s="2" t="s">
        <v>4</v>
      </c>
    </row>
    <row r="37" spans="1:11" x14ac:dyDescent="0.5">
      <c r="A37" s="4" t="s">
        <v>5</v>
      </c>
      <c r="B37" s="4" t="s">
        <v>6</v>
      </c>
      <c r="C37" s="4" t="s">
        <v>7</v>
      </c>
      <c r="D37" s="4"/>
      <c r="E37" s="4"/>
      <c r="F37" s="4"/>
      <c r="G37" s="4"/>
      <c r="H37" s="4"/>
      <c r="I37" s="5" t="s">
        <v>8</v>
      </c>
      <c r="J37" s="5" t="s">
        <v>9</v>
      </c>
      <c r="K37" s="5" t="s">
        <v>10</v>
      </c>
    </row>
    <row r="38" spans="1:11" x14ac:dyDescent="0.5">
      <c r="A38" s="4"/>
      <c r="B38" s="4"/>
      <c r="C38" s="6">
        <v>2557</v>
      </c>
      <c r="D38" s="6">
        <v>2558</v>
      </c>
      <c r="E38" s="6">
        <v>2559</v>
      </c>
      <c r="F38" s="6">
        <v>2560</v>
      </c>
      <c r="G38" s="6">
        <v>2561</v>
      </c>
      <c r="H38" s="6">
        <v>2562</v>
      </c>
      <c r="I38" s="5"/>
      <c r="J38" s="5"/>
      <c r="K38" s="5"/>
    </row>
    <row r="39" spans="1:11" x14ac:dyDescent="0.5">
      <c r="A39" s="7">
        <v>2561</v>
      </c>
      <c r="B39" s="7">
        <v>18</v>
      </c>
      <c r="C39" s="8"/>
      <c r="D39" s="8"/>
      <c r="E39" s="8"/>
      <c r="F39" s="8"/>
      <c r="G39" s="8"/>
      <c r="H39" s="8"/>
      <c r="I39" s="7">
        <v>7</v>
      </c>
      <c r="J39" s="9">
        <f t="shared" ref="J39:J40" si="6">SUM(C39:H39)/B39</f>
        <v>0</v>
      </c>
      <c r="K39" s="9">
        <f t="shared" ref="K39:K40" si="7">(B39-I39)/B39</f>
        <v>0.61111111111111116</v>
      </c>
    </row>
    <row r="40" spans="1:11" x14ac:dyDescent="0.5">
      <c r="A40" s="7">
        <v>2562</v>
      </c>
      <c r="B40" s="7">
        <v>24</v>
      </c>
      <c r="C40" s="8"/>
      <c r="D40" s="8"/>
      <c r="E40" s="8"/>
      <c r="F40" s="8"/>
      <c r="G40" s="8"/>
      <c r="H40" s="8"/>
      <c r="I40" s="7">
        <v>0</v>
      </c>
      <c r="J40" s="9">
        <f t="shared" si="6"/>
        <v>0</v>
      </c>
      <c r="K40" s="9">
        <f t="shared" si="7"/>
        <v>1</v>
      </c>
    </row>
    <row r="41" spans="1:11" x14ac:dyDescent="0.5">
      <c r="A41" s="2" t="s">
        <v>84</v>
      </c>
    </row>
    <row r="42" spans="1:11" x14ac:dyDescent="0.5">
      <c r="A42" s="2" t="s">
        <v>4</v>
      </c>
    </row>
    <row r="43" spans="1:11" x14ac:dyDescent="0.5">
      <c r="A43" s="4" t="s">
        <v>5</v>
      </c>
      <c r="B43" s="4" t="s">
        <v>6</v>
      </c>
      <c r="C43" s="4" t="s">
        <v>7</v>
      </c>
      <c r="D43" s="4"/>
      <c r="E43" s="4"/>
      <c r="F43" s="4"/>
      <c r="G43" s="4"/>
      <c r="H43" s="4"/>
      <c r="I43" s="5" t="s">
        <v>8</v>
      </c>
      <c r="J43" s="5" t="s">
        <v>9</v>
      </c>
      <c r="K43" s="5" t="s">
        <v>10</v>
      </c>
    </row>
    <row r="44" spans="1:11" x14ac:dyDescent="0.5">
      <c r="A44" s="4"/>
      <c r="B44" s="4"/>
      <c r="C44" s="6">
        <v>2557</v>
      </c>
      <c r="D44" s="6">
        <v>2558</v>
      </c>
      <c r="E44" s="6">
        <v>2559</v>
      </c>
      <c r="F44" s="6">
        <v>2560</v>
      </c>
      <c r="G44" s="6">
        <v>2561</v>
      </c>
      <c r="H44" s="6">
        <v>2562</v>
      </c>
      <c r="I44" s="5"/>
      <c r="J44" s="5"/>
      <c r="K44" s="5"/>
    </row>
    <row r="45" spans="1:11" x14ac:dyDescent="0.5">
      <c r="A45" s="7">
        <v>2556</v>
      </c>
      <c r="B45" s="7">
        <v>69</v>
      </c>
      <c r="C45" s="8"/>
      <c r="D45" s="8"/>
      <c r="E45" s="7">
        <v>48</v>
      </c>
      <c r="F45" s="8">
        <v>2</v>
      </c>
      <c r="G45" s="8">
        <v>1</v>
      </c>
      <c r="H45" s="8"/>
      <c r="I45" s="7">
        <v>10</v>
      </c>
      <c r="J45" s="9">
        <f t="shared" ref="J45:J51" si="8">IF(A45=2556,E45/B45,IF(A45=2557,F45/B45,IF(A45=2558,G45/B45,IF(A45=2559,H45/B45,0))))</f>
        <v>0.69565217391304346</v>
      </c>
      <c r="K45" s="9">
        <f t="shared" ref="K45:K51" si="9">(B45-I45)/B45</f>
        <v>0.85507246376811596</v>
      </c>
    </row>
    <row r="46" spans="1:11" x14ac:dyDescent="0.5">
      <c r="A46" s="7">
        <v>2557</v>
      </c>
      <c r="B46" s="7">
        <v>83</v>
      </c>
      <c r="C46" s="8"/>
      <c r="D46" s="8"/>
      <c r="E46" s="8"/>
      <c r="F46" s="7">
        <v>60</v>
      </c>
      <c r="G46" s="8">
        <v>1</v>
      </c>
      <c r="H46" s="8"/>
      <c r="I46" s="7">
        <v>18</v>
      </c>
      <c r="J46" s="9">
        <f t="shared" si="8"/>
        <v>0.72289156626506024</v>
      </c>
      <c r="K46" s="9">
        <f t="shared" si="9"/>
        <v>0.7831325301204819</v>
      </c>
    </row>
    <row r="47" spans="1:11" x14ac:dyDescent="0.5">
      <c r="A47" s="7">
        <v>2558</v>
      </c>
      <c r="B47" s="7">
        <v>83</v>
      </c>
      <c r="C47" s="8"/>
      <c r="D47" s="8"/>
      <c r="E47" s="8"/>
      <c r="F47" s="8"/>
      <c r="G47" s="7">
        <v>61</v>
      </c>
      <c r="H47" s="8">
        <v>3</v>
      </c>
      <c r="I47" s="7">
        <v>7</v>
      </c>
      <c r="J47" s="9">
        <f t="shared" si="8"/>
        <v>0.73493975903614461</v>
      </c>
      <c r="K47" s="9">
        <f t="shared" si="9"/>
        <v>0.91566265060240959</v>
      </c>
    </row>
    <row r="48" spans="1:11" x14ac:dyDescent="0.5">
      <c r="A48" s="7">
        <v>2559</v>
      </c>
      <c r="B48" s="7">
        <v>87</v>
      </c>
      <c r="C48" s="8"/>
      <c r="D48" s="8"/>
      <c r="E48" s="8"/>
      <c r="F48" s="8"/>
      <c r="G48" s="8"/>
      <c r="H48" s="7">
        <v>63</v>
      </c>
      <c r="I48" s="7">
        <v>9</v>
      </c>
      <c r="J48" s="9">
        <f t="shared" si="8"/>
        <v>0.72413793103448276</v>
      </c>
      <c r="K48" s="9">
        <f t="shared" si="9"/>
        <v>0.89655172413793105</v>
      </c>
    </row>
    <row r="49" spans="1:11" x14ac:dyDescent="0.5">
      <c r="A49" s="7">
        <v>2560</v>
      </c>
      <c r="B49" s="7">
        <v>92</v>
      </c>
      <c r="C49" s="8"/>
      <c r="D49" s="8"/>
      <c r="E49" s="8"/>
      <c r="F49" s="8"/>
      <c r="G49" s="8"/>
      <c r="H49" s="8"/>
      <c r="I49" s="7">
        <v>19</v>
      </c>
      <c r="J49" s="9">
        <f t="shared" si="8"/>
        <v>0</v>
      </c>
      <c r="K49" s="9">
        <f t="shared" si="9"/>
        <v>0.79347826086956519</v>
      </c>
    </row>
    <row r="50" spans="1:11" x14ac:dyDescent="0.5">
      <c r="A50" s="7">
        <v>2561</v>
      </c>
      <c r="B50" s="7">
        <v>63</v>
      </c>
      <c r="C50" s="8"/>
      <c r="D50" s="8"/>
      <c r="E50" s="8"/>
      <c r="F50" s="8"/>
      <c r="G50" s="8"/>
      <c r="H50" s="8"/>
      <c r="I50" s="7">
        <v>14</v>
      </c>
      <c r="J50" s="9">
        <f t="shared" si="8"/>
        <v>0</v>
      </c>
      <c r="K50" s="9">
        <f t="shared" si="9"/>
        <v>0.77777777777777779</v>
      </c>
    </row>
    <row r="51" spans="1:11" x14ac:dyDescent="0.5">
      <c r="A51" s="7">
        <v>2562</v>
      </c>
      <c r="B51" s="7">
        <v>72</v>
      </c>
      <c r="C51" s="8"/>
      <c r="D51" s="8"/>
      <c r="E51" s="8"/>
      <c r="F51" s="8"/>
      <c r="G51" s="8"/>
      <c r="H51" s="8"/>
      <c r="I51" s="7">
        <v>2</v>
      </c>
      <c r="J51" s="9">
        <f t="shared" si="8"/>
        <v>0</v>
      </c>
      <c r="K51" s="9">
        <f t="shared" si="9"/>
        <v>0.97222222222222221</v>
      </c>
    </row>
  </sheetData>
  <mergeCells count="31">
    <mergeCell ref="A43:A44"/>
    <mergeCell ref="B43:B44"/>
    <mergeCell ref="C43:H43"/>
    <mergeCell ref="I43:I44"/>
    <mergeCell ref="J43:J44"/>
    <mergeCell ref="K43:K44"/>
    <mergeCell ref="A37:A38"/>
    <mergeCell ref="B37:B38"/>
    <mergeCell ref="C37:H37"/>
    <mergeCell ref="I37:I38"/>
    <mergeCell ref="J37:J38"/>
    <mergeCell ref="K37:K38"/>
    <mergeCell ref="A28:A29"/>
    <mergeCell ref="B28:B29"/>
    <mergeCell ref="C28:H28"/>
    <mergeCell ref="I28:I29"/>
    <mergeCell ref="J28:J29"/>
    <mergeCell ref="K28:K29"/>
    <mergeCell ref="A17:A18"/>
    <mergeCell ref="B17:B18"/>
    <mergeCell ref="C17:H17"/>
    <mergeCell ref="I17:I18"/>
    <mergeCell ref="J17:J18"/>
    <mergeCell ref="K17:K18"/>
    <mergeCell ref="A6:A7"/>
    <mergeCell ref="B6:B7"/>
    <mergeCell ref="C6:H6"/>
    <mergeCell ref="I6:I7"/>
    <mergeCell ref="J6:J7"/>
    <mergeCell ref="K6:K7"/>
    <mergeCell ref="A1:K1"/>
  </mergeCells>
  <pageMargins left="0.23622047244094491" right="0.23622047244094491" top="0.15748031496062992" bottom="0.15748031496062992" header="0.31496062992125984" footer="0.31496062992125984"/>
  <pageSetup paperSize="9" scale="93" fitToHeight="0" orientation="portrait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A38" sqref="A38:XFD38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57</v>
      </c>
    </row>
    <row r="3" spans="1:11" x14ac:dyDescent="0.5">
      <c r="A3" s="2" t="s">
        <v>11</v>
      </c>
    </row>
    <row r="4" spans="1:11" x14ac:dyDescent="0.5">
      <c r="A4" s="2" t="s">
        <v>58</v>
      </c>
    </row>
    <row r="5" spans="1:11" x14ac:dyDescent="0.5">
      <c r="A5" s="2" t="s">
        <v>4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2557</v>
      </c>
      <c r="B8" s="7">
        <v>15</v>
      </c>
      <c r="C8" s="8"/>
      <c r="D8" s="8"/>
      <c r="E8" s="8"/>
      <c r="F8" s="7">
        <v>2</v>
      </c>
      <c r="G8" s="8">
        <v>1</v>
      </c>
      <c r="H8" s="8"/>
      <c r="I8" s="7">
        <v>12</v>
      </c>
      <c r="J8" s="9">
        <f t="shared" ref="J8:J13" si="0">IF(A8=2556,E8/B8,IF(A8=2557,F8/B8,IF(A8=2558,G8/B8,IF(A8=2559,H8/B8,0))))</f>
        <v>0.13333333333333333</v>
      </c>
      <c r="K8" s="9">
        <f t="shared" ref="K8:K13" si="1">(B8-I8)/B8</f>
        <v>0.2</v>
      </c>
    </row>
    <row r="9" spans="1:11" x14ac:dyDescent="0.5">
      <c r="A9" s="7">
        <v>2558</v>
      </c>
      <c r="B9" s="7">
        <v>18</v>
      </c>
      <c r="C9" s="8"/>
      <c r="D9" s="8"/>
      <c r="E9" s="8"/>
      <c r="F9" s="8"/>
      <c r="G9" s="7">
        <v>11</v>
      </c>
      <c r="H9" s="8"/>
      <c r="I9" s="7">
        <v>2</v>
      </c>
      <c r="J9" s="9">
        <f t="shared" si="0"/>
        <v>0.61111111111111116</v>
      </c>
      <c r="K9" s="9">
        <f t="shared" si="1"/>
        <v>0.88888888888888884</v>
      </c>
    </row>
    <row r="10" spans="1:11" x14ac:dyDescent="0.5">
      <c r="A10" s="7">
        <v>2559</v>
      </c>
      <c r="B10" s="7">
        <v>34</v>
      </c>
      <c r="C10" s="8"/>
      <c r="D10" s="8"/>
      <c r="E10" s="8"/>
      <c r="F10" s="8"/>
      <c r="G10" s="8"/>
      <c r="H10" s="7">
        <v>22</v>
      </c>
      <c r="I10" s="7">
        <v>4</v>
      </c>
      <c r="J10" s="9">
        <f t="shared" si="0"/>
        <v>0.6470588235294118</v>
      </c>
      <c r="K10" s="9">
        <f t="shared" si="1"/>
        <v>0.88235294117647056</v>
      </c>
    </row>
    <row r="11" spans="1:11" x14ac:dyDescent="0.5">
      <c r="A11" s="7">
        <v>2560</v>
      </c>
      <c r="B11" s="7">
        <v>12</v>
      </c>
      <c r="C11" s="8"/>
      <c r="D11" s="8"/>
      <c r="E11" s="8"/>
      <c r="F11" s="8"/>
      <c r="G11" s="8"/>
      <c r="H11" s="8"/>
      <c r="I11" s="7">
        <v>2</v>
      </c>
      <c r="J11" s="9">
        <f t="shared" si="0"/>
        <v>0</v>
      </c>
      <c r="K11" s="9">
        <f t="shared" si="1"/>
        <v>0.83333333333333337</v>
      </c>
    </row>
    <row r="12" spans="1:11" x14ac:dyDescent="0.5">
      <c r="A12" s="7">
        <v>2561</v>
      </c>
      <c r="B12" s="7">
        <v>2</v>
      </c>
      <c r="C12" s="8"/>
      <c r="D12" s="8"/>
      <c r="E12" s="8"/>
      <c r="F12" s="8"/>
      <c r="G12" s="8"/>
      <c r="H12" s="8"/>
      <c r="I12" s="7">
        <v>1</v>
      </c>
      <c r="J12" s="9">
        <f t="shared" si="0"/>
        <v>0</v>
      </c>
      <c r="K12" s="9">
        <f t="shared" si="1"/>
        <v>0.5</v>
      </c>
    </row>
    <row r="13" spans="1:11" x14ac:dyDescent="0.5">
      <c r="A13" s="7">
        <v>2562</v>
      </c>
      <c r="B13" s="7">
        <v>10</v>
      </c>
      <c r="C13" s="8"/>
      <c r="D13" s="8"/>
      <c r="E13" s="8"/>
      <c r="F13" s="8"/>
      <c r="G13" s="8"/>
      <c r="H13" s="8"/>
      <c r="I13" s="7">
        <v>3</v>
      </c>
      <c r="J13" s="9">
        <f t="shared" si="0"/>
        <v>0</v>
      </c>
      <c r="K13" s="9">
        <f t="shared" si="1"/>
        <v>0.7</v>
      </c>
    </row>
    <row r="14" spans="1:11" x14ac:dyDescent="0.5">
      <c r="A14" s="2" t="s">
        <v>59</v>
      </c>
    </row>
    <row r="15" spans="1:11" x14ac:dyDescent="0.5">
      <c r="A15" s="2" t="s">
        <v>4</v>
      </c>
    </row>
    <row r="16" spans="1:11" x14ac:dyDescent="0.5">
      <c r="A16" s="4" t="s">
        <v>5</v>
      </c>
      <c r="B16" s="4" t="s">
        <v>6</v>
      </c>
      <c r="C16" s="4" t="s">
        <v>7</v>
      </c>
      <c r="D16" s="4"/>
      <c r="E16" s="4"/>
      <c r="F16" s="4"/>
      <c r="G16" s="4"/>
      <c r="H16" s="4"/>
      <c r="I16" s="5" t="s">
        <v>8</v>
      </c>
      <c r="J16" s="5" t="s">
        <v>9</v>
      </c>
      <c r="K16" s="5" t="s">
        <v>10</v>
      </c>
    </row>
    <row r="17" spans="1:11" x14ac:dyDescent="0.5">
      <c r="A17" s="4"/>
      <c r="B17" s="4"/>
      <c r="C17" s="6">
        <v>2557</v>
      </c>
      <c r="D17" s="6">
        <v>2558</v>
      </c>
      <c r="E17" s="6">
        <v>2559</v>
      </c>
      <c r="F17" s="6">
        <v>2560</v>
      </c>
      <c r="G17" s="6">
        <v>2561</v>
      </c>
      <c r="H17" s="6">
        <v>2562</v>
      </c>
      <c r="I17" s="5"/>
      <c r="J17" s="5"/>
      <c r="K17" s="5"/>
    </row>
    <row r="18" spans="1:11" x14ac:dyDescent="0.5">
      <c r="A18" s="7">
        <v>2562</v>
      </c>
      <c r="B18" s="7">
        <v>31</v>
      </c>
      <c r="C18" s="8"/>
      <c r="D18" s="8"/>
      <c r="E18" s="8"/>
      <c r="F18" s="8"/>
      <c r="G18" s="8"/>
      <c r="H18" s="8"/>
      <c r="I18" s="7">
        <v>2</v>
      </c>
      <c r="J18" s="9">
        <f t="shared" ref="J18" si="2">SUM(C18:H18)/B18</f>
        <v>0</v>
      </c>
      <c r="K18" s="9">
        <f t="shared" ref="K18" si="3">(B18-I18)/B18</f>
        <v>0.93548387096774188</v>
      </c>
    </row>
    <row r="19" spans="1:11" x14ac:dyDescent="0.5">
      <c r="A19" s="2" t="s">
        <v>60</v>
      </c>
    </row>
    <row r="20" spans="1:11" x14ac:dyDescent="0.5">
      <c r="A20" s="2" t="s">
        <v>16</v>
      </c>
    </row>
    <row r="21" spans="1:11" x14ac:dyDescent="0.5">
      <c r="A21" s="4" t="s">
        <v>5</v>
      </c>
      <c r="B21" s="4" t="s">
        <v>6</v>
      </c>
      <c r="C21" s="4" t="s">
        <v>7</v>
      </c>
      <c r="D21" s="4"/>
      <c r="E21" s="4"/>
      <c r="F21" s="4"/>
      <c r="G21" s="4"/>
      <c r="H21" s="4"/>
      <c r="I21" s="5" t="s">
        <v>8</v>
      </c>
      <c r="J21" s="5" t="s">
        <v>9</v>
      </c>
      <c r="K21" s="5" t="s">
        <v>10</v>
      </c>
    </row>
    <row r="22" spans="1:11" x14ac:dyDescent="0.5">
      <c r="A22" s="4"/>
      <c r="B22" s="4"/>
      <c r="C22" s="6">
        <v>2557</v>
      </c>
      <c r="D22" s="6">
        <v>2558</v>
      </c>
      <c r="E22" s="6">
        <v>2559</v>
      </c>
      <c r="F22" s="6">
        <v>2560</v>
      </c>
      <c r="G22" s="6">
        <v>2561</v>
      </c>
      <c r="H22" s="6">
        <v>2562</v>
      </c>
      <c r="I22" s="5"/>
      <c r="J22" s="5"/>
      <c r="K22" s="5"/>
    </row>
    <row r="23" spans="1:11" x14ac:dyDescent="0.5">
      <c r="A23" s="7">
        <v>2556</v>
      </c>
      <c r="B23" s="7">
        <v>9</v>
      </c>
      <c r="C23" s="8"/>
      <c r="D23" s="7">
        <v>7</v>
      </c>
      <c r="E23" s="8"/>
      <c r="F23" s="8"/>
      <c r="G23" s="8"/>
      <c r="H23" s="8"/>
      <c r="I23" s="7">
        <v>1</v>
      </c>
      <c r="J23" s="9">
        <f>IF(A23=2556,D23/B23,IF(A23=2557,E23/B23,IF(A23=2558,F23/B23,IF(A23=2559,G23/B23,IF(A23=2560,H23/B23,0)))))</f>
        <v>0.77777777777777779</v>
      </c>
      <c r="K23" s="9">
        <f t="shared" ref="K23:K27" si="4">(B23-I23)/B23</f>
        <v>0.88888888888888884</v>
      </c>
    </row>
    <row r="24" spans="1:11" x14ac:dyDescent="0.5">
      <c r="A24" s="7">
        <v>2557</v>
      </c>
      <c r="B24" s="7">
        <v>12</v>
      </c>
      <c r="C24" s="8"/>
      <c r="D24" s="8"/>
      <c r="E24" s="7">
        <v>8</v>
      </c>
      <c r="F24" s="8"/>
      <c r="G24" s="8"/>
      <c r="H24" s="8"/>
      <c r="I24" s="7">
        <v>3</v>
      </c>
      <c r="J24" s="9">
        <f t="shared" ref="J24:J27" si="5">IF(A24=2556,D24/B24,IF(A24=2557,E24/B24,IF(A24=2558,F24/B24,IF(A24=2559,G24/B24,IF(A24=2560,H24/B24,0)))))</f>
        <v>0.66666666666666663</v>
      </c>
      <c r="K24" s="9">
        <f t="shared" si="4"/>
        <v>0.75</v>
      </c>
    </row>
    <row r="25" spans="1:11" x14ac:dyDescent="0.5">
      <c r="A25" s="7">
        <v>2558</v>
      </c>
      <c r="B25" s="7">
        <v>29</v>
      </c>
      <c r="C25" s="8"/>
      <c r="D25" s="8"/>
      <c r="E25" s="8"/>
      <c r="F25" s="7">
        <v>19</v>
      </c>
      <c r="G25" s="8"/>
      <c r="H25" s="8"/>
      <c r="I25" s="7">
        <v>8</v>
      </c>
      <c r="J25" s="9">
        <f t="shared" si="5"/>
        <v>0.65517241379310343</v>
      </c>
      <c r="K25" s="9">
        <f t="shared" si="4"/>
        <v>0.72413793103448276</v>
      </c>
    </row>
    <row r="26" spans="1:11" x14ac:dyDescent="0.5">
      <c r="A26" s="7">
        <v>2559</v>
      </c>
      <c r="B26" s="7">
        <v>9</v>
      </c>
      <c r="C26" s="8"/>
      <c r="D26" s="8"/>
      <c r="E26" s="8"/>
      <c r="F26" s="8"/>
      <c r="G26" s="7">
        <v>9</v>
      </c>
      <c r="H26" s="8"/>
      <c r="I26" s="7">
        <v>0</v>
      </c>
      <c r="J26" s="9">
        <f t="shared" si="5"/>
        <v>1</v>
      </c>
      <c r="K26" s="9">
        <f t="shared" si="4"/>
        <v>1</v>
      </c>
    </row>
    <row r="27" spans="1:11" x14ac:dyDescent="0.5">
      <c r="A27" s="7">
        <v>2560</v>
      </c>
      <c r="B27" s="7">
        <v>18</v>
      </c>
      <c r="C27" s="8"/>
      <c r="D27" s="8"/>
      <c r="E27" s="8"/>
      <c r="F27" s="8"/>
      <c r="G27" s="8"/>
      <c r="H27" s="7">
        <v>17</v>
      </c>
      <c r="I27" s="7">
        <v>1</v>
      </c>
      <c r="J27" s="9">
        <f t="shared" si="5"/>
        <v>0.94444444444444442</v>
      </c>
      <c r="K27" s="9">
        <f t="shared" si="4"/>
        <v>0.94444444444444442</v>
      </c>
    </row>
    <row r="28" spans="1:11" x14ac:dyDescent="0.5">
      <c r="A28" s="2" t="s">
        <v>4</v>
      </c>
    </row>
    <row r="29" spans="1:11" x14ac:dyDescent="0.5">
      <c r="A29" s="4" t="s">
        <v>5</v>
      </c>
      <c r="B29" s="4" t="s">
        <v>6</v>
      </c>
      <c r="C29" s="4" t="s">
        <v>7</v>
      </c>
      <c r="D29" s="4"/>
      <c r="E29" s="4"/>
      <c r="F29" s="4"/>
      <c r="G29" s="4"/>
      <c r="H29" s="4"/>
      <c r="I29" s="5" t="s">
        <v>8</v>
      </c>
      <c r="J29" s="5" t="s">
        <v>9</v>
      </c>
      <c r="K29" s="5" t="s">
        <v>10</v>
      </c>
    </row>
    <row r="30" spans="1:11" x14ac:dyDescent="0.5">
      <c r="A30" s="4"/>
      <c r="B30" s="4"/>
      <c r="C30" s="6">
        <v>2557</v>
      </c>
      <c r="D30" s="6">
        <v>2558</v>
      </c>
      <c r="E30" s="6">
        <v>2559</v>
      </c>
      <c r="F30" s="6">
        <v>2560</v>
      </c>
      <c r="G30" s="6">
        <v>2561</v>
      </c>
      <c r="H30" s="6">
        <v>2562</v>
      </c>
      <c r="I30" s="5"/>
      <c r="J30" s="5"/>
      <c r="K30" s="5"/>
    </row>
    <row r="31" spans="1:11" x14ac:dyDescent="0.5">
      <c r="A31" s="7">
        <v>2556</v>
      </c>
      <c r="B31" s="7">
        <v>87</v>
      </c>
      <c r="C31" s="8"/>
      <c r="D31" s="8"/>
      <c r="E31" s="7">
        <v>50</v>
      </c>
      <c r="F31" s="8">
        <v>2</v>
      </c>
      <c r="G31" s="8"/>
      <c r="H31" s="8"/>
      <c r="I31" s="7">
        <v>18</v>
      </c>
      <c r="J31" s="9">
        <f t="shared" ref="J31:J37" si="6">IF(A31=2556,E31/B31,IF(A31=2557,F31/B31,IF(A31=2558,G31/B31,IF(A31=2559,H31/B31,0))))</f>
        <v>0.57471264367816088</v>
      </c>
      <c r="K31" s="9">
        <f t="shared" ref="K31:K37" si="7">(B31-I31)/B31</f>
        <v>0.7931034482758621</v>
      </c>
    </row>
    <row r="32" spans="1:11" x14ac:dyDescent="0.5">
      <c r="A32" s="7">
        <v>2557</v>
      </c>
      <c r="B32" s="7">
        <v>110</v>
      </c>
      <c r="C32" s="8"/>
      <c r="D32" s="8"/>
      <c r="E32" s="8"/>
      <c r="F32" s="7">
        <v>57</v>
      </c>
      <c r="G32" s="8">
        <v>1</v>
      </c>
      <c r="H32" s="8">
        <v>1</v>
      </c>
      <c r="I32" s="7">
        <v>47</v>
      </c>
      <c r="J32" s="9">
        <f t="shared" si="6"/>
        <v>0.51818181818181819</v>
      </c>
      <c r="K32" s="9">
        <f t="shared" si="7"/>
        <v>0.57272727272727275</v>
      </c>
    </row>
    <row r="33" spans="1:11" x14ac:dyDescent="0.5">
      <c r="A33" s="7">
        <v>2558</v>
      </c>
      <c r="B33" s="7">
        <v>109</v>
      </c>
      <c r="C33" s="8"/>
      <c r="D33" s="8"/>
      <c r="E33" s="8"/>
      <c r="F33" s="8"/>
      <c r="G33" s="7">
        <v>62</v>
      </c>
      <c r="H33" s="8">
        <v>2</v>
      </c>
      <c r="I33" s="7">
        <v>24</v>
      </c>
      <c r="J33" s="9">
        <f t="shared" si="6"/>
        <v>0.56880733944954132</v>
      </c>
      <c r="K33" s="9">
        <f t="shared" si="7"/>
        <v>0.77981651376146788</v>
      </c>
    </row>
    <row r="34" spans="1:11" x14ac:dyDescent="0.5">
      <c r="A34" s="7">
        <v>2559</v>
      </c>
      <c r="B34" s="7">
        <v>84</v>
      </c>
      <c r="C34" s="8"/>
      <c r="D34" s="8"/>
      <c r="E34" s="8"/>
      <c r="F34" s="8"/>
      <c r="G34" s="8"/>
      <c r="H34" s="7">
        <v>60</v>
      </c>
      <c r="I34" s="7">
        <v>8</v>
      </c>
      <c r="J34" s="9">
        <f t="shared" si="6"/>
        <v>0.7142857142857143</v>
      </c>
      <c r="K34" s="9">
        <f t="shared" si="7"/>
        <v>0.90476190476190477</v>
      </c>
    </row>
    <row r="35" spans="1:11" x14ac:dyDescent="0.5">
      <c r="A35" s="7">
        <v>2560</v>
      </c>
      <c r="B35" s="7">
        <v>84</v>
      </c>
      <c r="C35" s="8"/>
      <c r="D35" s="8"/>
      <c r="E35" s="8"/>
      <c r="F35" s="8"/>
      <c r="G35" s="8"/>
      <c r="H35" s="8"/>
      <c r="I35" s="7">
        <v>14</v>
      </c>
      <c r="J35" s="9">
        <f t="shared" si="6"/>
        <v>0</v>
      </c>
      <c r="K35" s="9">
        <f t="shared" si="7"/>
        <v>0.83333333333333337</v>
      </c>
    </row>
    <row r="36" spans="1:11" x14ac:dyDescent="0.5">
      <c r="A36" s="7">
        <v>2561</v>
      </c>
      <c r="B36" s="7">
        <v>116</v>
      </c>
      <c r="C36" s="8"/>
      <c r="D36" s="8"/>
      <c r="E36" s="8"/>
      <c r="F36" s="8"/>
      <c r="G36" s="8"/>
      <c r="H36" s="8"/>
      <c r="I36" s="7">
        <v>16</v>
      </c>
      <c r="J36" s="9">
        <f t="shared" si="6"/>
        <v>0</v>
      </c>
      <c r="K36" s="9">
        <f t="shared" si="7"/>
        <v>0.86206896551724133</v>
      </c>
    </row>
    <row r="37" spans="1:11" x14ac:dyDescent="0.5">
      <c r="A37" s="7">
        <v>2562</v>
      </c>
      <c r="B37" s="7">
        <v>116</v>
      </c>
      <c r="C37" s="8"/>
      <c r="D37" s="8"/>
      <c r="E37" s="8"/>
      <c r="F37" s="8"/>
      <c r="G37" s="8"/>
      <c r="H37" s="8"/>
      <c r="I37" s="7">
        <v>13</v>
      </c>
      <c r="J37" s="9">
        <f t="shared" si="6"/>
        <v>0</v>
      </c>
      <c r="K37" s="9">
        <f t="shared" si="7"/>
        <v>0.88793103448275867</v>
      </c>
    </row>
    <row r="38" spans="1:11" x14ac:dyDescent="0.5">
      <c r="A38" s="2" t="s">
        <v>61</v>
      </c>
    </row>
    <row r="39" spans="1:11" x14ac:dyDescent="0.5">
      <c r="A39" s="2" t="s">
        <v>4</v>
      </c>
    </row>
    <row r="40" spans="1:11" x14ac:dyDescent="0.5">
      <c r="A40" s="4" t="s">
        <v>5</v>
      </c>
      <c r="B40" s="4" t="s">
        <v>6</v>
      </c>
      <c r="C40" s="4" t="s">
        <v>7</v>
      </c>
      <c r="D40" s="4"/>
      <c r="E40" s="4"/>
      <c r="F40" s="4"/>
      <c r="G40" s="4"/>
      <c r="H40" s="4"/>
      <c r="I40" s="5" t="s">
        <v>8</v>
      </c>
      <c r="J40" s="5" t="s">
        <v>9</v>
      </c>
      <c r="K40" s="5" t="s">
        <v>10</v>
      </c>
    </row>
    <row r="41" spans="1:11" x14ac:dyDescent="0.5">
      <c r="A41" s="4"/>
      <c r="B41" s="4"/>
      <c r="C41" s="6">
        <v>2557</v>
      </c>
      <c r="D41" s="6">
        <v>2558</v>
      </c>
      <c r="E41" s="6">
        <v>2559</v>
      </c>
      <c r="F41" s="6">
        <v>2560</v>
      </c>
      <c r="G41" s="6">
        <v>2561</v>
      </c>
      <c r="H41" s="6">
        <v>2562</v>
      </c>
      <c r="I41" s="5"/>
      <c r="J41" s="5"/>
      <c r="K41" s="5"/>
    </row>
    <row r="42" spans="1:11" x14ac:dyDescent="0.5">
      <c r="A42" s="7">
        <v>2556</v>
      </c>
      <c r="B42" s="7">
        <v>41</v>
      </c>
      <c r="C42" s="8"/>
      <c r="D42" s="8"/>
      <c r="E42" s="7">
        <v>25</v>
      </c>
      <c r="F42" s="8">
        <v>3</v>
      </c>
      <c r="G42" s="8"/>
      <c r="H42" s="8"/>
      <c r="I42" s="7">
        <v>1</v>
      </c>
      <c r="J42" s="9">
        <f t="shared" ref="J42:J48" si="8">IF(A42=2556,E42/B42,IF(A42=2557,F42/B42,IF(A42=2558,G42/B42,IF(A42=2559,H42/B42,0))))</f>
        <v>0.6097560975609756</v>
      </c>
      <c r="K42" s="9">
        <f t="shared" ref="K42:K48" si="9">(B42-I42)/B42</f>
        <v>0.97560975609756095</v>
      </c>
    </row>
    <row r="43" spans="1:11" x14ac:dyDescent="0.5">
      <c r="A43" s="7">
        <v>2557</v>
      </c>
      <c r="B43" s="7">
        <v>34</v>
      </c>
      <c r="C43" s="8"/>
      <c r="D43" s="8"/>
      <c r="E43" s="8"/>
      <c r="F43" s="7">
        <v>14</v>
      </c>
      <c r="G43" s="8">
        <v>3</v>
      </c>
      <c r="H43" s="8">
        <v>1</v>
      </c>
      <c r="I43" s="7">
        <v>15</v>
      </c>
      <c r="J43" s="9">
        <f t="shared" si="8"/>
        <v>0.41176470588235292</v>
      </c>
      <c r="K43" s="9">
        <f t="shared" si="9"/>
        <v>0.55882352941176472</v>
      </c>
    </row>
    <row r="44" spans="1:11" x14ac:dyDescent="0.5">
      <c r="A44" s="7">
        <v>2558</v>
      </c>
      <c r="B44" s="7">
        <v>39</v>
      </c>
      <c r="C44" s="8"/>
      <c r="D44" s="8"/>
      <c r="E44" s="8"/>
      <c r="F44" s="8"/>
      <c r="G44" s="7">
        <v>26</v>
      </c>
      <c r="H44" s="8">
        <v>1</v>
      </c>
      <c r="I44" s="7">
        <v>6</v>
      </c>
      <c r="J44" s="9">
        <f t="shared" si="8"/>
        <v>0.66666666666666663</v>
      </c>
      <c r="K44" s="9">
        <f t="shared" si="9"/>
        <v>0.84615384615384615</v>
      </c>
    </row>
    <row r="45" spans="1:11" x14ac:dyDescent="0.5">
      <c r="A45" s="7">
        <v>2559</v>
      </c>
      <c r="B45" s="7">
        <v>40</v>
      </c>
      <c r="C45" s="8"/>
      <c r="D45" s="8"/>
      <c r="E45" s="8"/>
      <c r="F45" s="8"/>
      <c r="G45" s="8"/>
      <c r="H45" s="7">
        <v>19</v>
      </c>
      <c r="I45" s="7">
        <v>13</v>
      </c>
      <c r="J45" s="9">
        <f t="shared" si="8"/>
        <v>0.47499999999999998</v>
      </c>
      <c r="K45" s="9">
        <f t="shared" si="9"/>
        <v>0.67500000000000004</v>
      </c>
    </row>
    <row r="46" spans="1:11" x14ac:dyDescent="0.5">
      <c r="A46" s="7">
        <v>2560</v>
      </c>
      <c r="B46" s="7">
        <v>47</v>
      </c>
      <c r="C46" s="8"/>
      <c r="D46" s="8"/>
      <c r="E46" s="8"/>
      <c r="F46" s="8"/>
      <c r="G46" s="8"/>
      <c r="H46" s="8"/>
      <c r="I46" s="7">
        <v>8</v>
      </c>
      <c r="J46" s="9">
        <f t="shared" si="8"/>
        <v>0</v>
      </c>
      <c r="K46" s="9">
        <f t="shared" si="9"/>
        <v>0.82978723404255317</v>
      </c>
    </row>
    <row r="47" spans="1:11" x14ac:dyDescent="0.5">
      <c r="A47" s="7">
        <v>2561</v>
      </c>
      <c r="B47" s="7">
        <v>27</v>
      </c>
      <c r="C47" s="8"/>
      <c r="D47" s="8"/>
      <c r="E47" s="8"/>
      <c r="F47" s="8"/>
      <c r="G47" s="8"/>
      <c r="H47" s="8"/>
      <c r="I47" s="7">
        <v>7</v>
      </c>
      <c r="J47" s="9">
        <f t="shared" si="8"/>
        <v>0</v>
      </c>
      <c r="K47" s="9">
        <f t="shared" si="9"/>
        <v>0.7407407407407407</v>
      </c>
    </row>
    <row r="48" spans="1:11" x14ac:dyDescent="0.5">
      <c r="A48" s="7">
        <v>2562</v>
      </c>
      <c r="B48" s="7">
        <v>10</v>
      </c>
      <c r="C48" s="8"/>
      <c r="D48" s="8"/>
      <c r="E48" s="8"/>
      <c r="F48" s="8"/>
      <c r="G48" s="8"/>
      <c r="H48" s="8"/>
      <c r="I48" s="7">
        <v>0</v>
      </c>
      <c r="J48" s="9">
        <f t="shared" si="8"/>
        <v>0</v>
      </c>
      <c r="K48" s="9">
        <f t="shared" si="9"/>
        <v>1</v>
      </c>
    </row>
  </sheetData>
  <mergeCells count="31">
    <mergeCell ref="A40:A41"/>
    <mergeCell ref="B40:B41"/>
    <mergeCell ref="C40:H40"/>
    <mergeCell ref="I40:I41"/>
    <mergeCell ref="J40:J41"/>
    <mergeCell ref="K40:K41"/>
    <mergeCell ref="A29:A30"/>
    <mergeCell ref="B29:B30"/>
    <mergeCell ref="C29:H29"/>
    <mergeCell ref="I29:I30"/>
    <mergeCell ref="J29:J30"/>
    <mergeCell ref="K29:K30"/>
    <mergeCell ref="A21:A22"/>
    <mergeCell ref="B21:B22"/>
    <mergeCell ref="C21:H21"/>
    <mergeCell ref="I21:I22"/>
    <mergeCell ref="J21:J22"/>
    <mergeCell ref="K21:K22"/>
    <mergeCell ref="A16:A17"/>
    <mergeCell ref="B16:B17"/>
    <mergeCell ref="C16:H16"/>
    <mergeCell ref="I16:I17"/>
    <mergeCell ref="J16:J17"/>
    <mergeCell ref="K16:K17"/>
    <mergeCell ref="A6:A7"/>
    <mergeCell ref="B6:B7"/>
    <mergeCell ref="C6:H6"/>
    <mergeCell ref="I6:I7"/>
    <mergeCell ref="J6:J7"/>
    <mergeCell ref="K6:K7"/>
    <mergeCell ref="A1:K1"/>
  </mergeCells>
  <pageMargins left="0.23622047244094491" right="0.23622047244094491" top="0.15748031496062992" bottom="0.15748031496062992" header="0.31496062992125984" footer="0.31496062992125984"/>
  <pageSetup paperSize="9" scale="93" fitToHeight="0" orientation="portrait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workbookViewId="0">
      <selection activeCell="A129" sqref="A129:XFD129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45</v>
      </c>
    </row>
    <row r="3" spans="1:11" x14ac:dyDescent="0.5">
      <c r="A3" s="2" t="s">
        <v>11</v>
      </c>
    </row>
    <row r="4" spans="1:11" x14ac:dyDescent="0.5">
      <c r="A4" s="2" t="s">
        <v>46</v>
      </c>
    </row>
    <row r="5" spans="1:11" x14ac:dyDescent="0.5">
      <c r="A5" s="2" t="s">
        <v>16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2556</v>
      </c>
      <c r="B8" s="7">
        <v>16</v>
      </c>
      <c r="C8" s="7">
        <v>11</v>
      </c>
      <c r="D8" s="8">
        <v>3</v>
      </c>
      <c r="E8" s="8"/>
      <c r="F8" s="8"/>
      <c r="G8" s="8"/>
      <c r="H8" s="8"/>
      <c r="I8" s="7">
        <v>2</v>
      </c>
      <c r="J8" s="9">
        <f t="shared" ref="J8" si="0">IF(A8=2556,C8/B8,IF(A8=2557,D8/B8,IF(A8=2558,E8/B8,IF(A8=2559,F8/B8,IF(A8=2560,G8/B8,IF(A8=2561,H8/B8,0))))))</f>
        <v>0.6875</v>
      </c>
      <c r="K8" s="9">
        <f t="shared" ref="K8" si="1">(B8-I8)/B8</f>
        <v>0.875</v>
      </c>
    </row>
    <row r="9" spans="1:11" x14ac:dyDescent="0.5">
      <c r="A9" s="2" t="s">
        <v>4</v>
      </c>
    </row>
    <row r="10" spans="1:11" x14ac:dyDescent="0.5">
      <c r="A10" s="4" t="s">
        <v>5</v>
      </c>
      <c r="B10" s="4" t="s">
        <v>6</v>
      </c>
      <c r="C10" s="4" t="s">
        <v>7</v>
      </c>
      <c r="D10" s="4"/>
      <c r="E10" s="4"/>
      <c r="F10" s="4"/>
      <c r="G10" s="4"/>
      <c r="H10" s="4"/>
      <c r="I10" s="5" t="s">
        <v>8</v>
      </c>
      <c r="J10" s="5" t="s">
        <v>9</v>
      </c>
      <c r="K10" s="5" t="s">
        <v>10</v>
      </c>
    </row>
    <row r="11" spans="1:11" x14ac:dyDescent="0.5">
      <c r="A11" s="4"/>
      <c r="B11" s="4"/>
      <c r="C11" s="6">
        <v>2557</v>
      </c>
      <c r="D11" s="6">
        <v>2558</v>
      </c>
      <c r="E11" s="6">
        <v>2559</v>
      </c>
      <c r="F11" s="6">
        <v>2560</v>
      </c>
      <c r="G11" s="6">
        <v>2561</v>
      </c>
      <c r="H11" s="6">
        <v>2562</v>
      </c>
      <c r="I11" s="5"/>
      <c r="J11" s="5"/>
      <c r="K11" s="5"/>
    </row>
    <row r="12" spans="1:11" x14ac:dyDescent="0.5">
      <c r="A12" s="7">
        <v>2556</v>
      </c>
      <c r="B12" s="7">
        <v>85</v>
      </c>
      <c r="C12" s="8"/>
      <c r="D12" s="8"/>
      <c r="E12" s="7">
        <v>73</v>
      </c>
      <c r="F12" s="8">
        <v>2</v>
      </c>
      <c r="G12" s="8"/>
      <c r="H12" s="8"/>
      <c r="I12" s="7">
        <v>5</v>
      </c>
      <c r="J12" s="9">
        <f t="shared" ref="J12:J18" si="2">IF(A12=2556,E12/B12,IF(A12=2557,F12/B12,IF(A12=2558,G12/B12,IF(A12=2559,H12/B12,0))))</f>
        <v>0.85882352941176465</v>
      </c>
      <c r="K12" s="9">
        <f t="shared" ref="K12:K18" si="3">(B12-I12)/B12</f>
        <v>0.94117647058823528</v>
      </c>
    </row>
    <row r="13" spans="1:11" x14ac:dyDescent="0.5">
      <c r="A13" s="7">
        <v>2557</v>
      </c>
      <c r="B13" s="7">
        <v>121</v>
      </c>
      <c r="C13" s="8"/>
      <c r="D13" s="8"/>
      <c r="E13" s="8"/>
      <c r="F13" s="7">
        <v>93</v>
      </c>
      <c r="G13" s="8"/>
      <c r="H13" s="8"/>
      <c r="I13" s="7">
        <v>20</v>
      </c>
      <c r="J13" s="9">
        <f t="shared" si="2"/>
        <v>0.76859504132231404</v>
      </c>
      <c r="K13" s="9">
        <f t="shared" si="3"/>
        <v>0.83471074380165289</v>
      </c>
    </row>
    <row r="14" spans="1:11" x14ac:dyDescent="0.5">
      <c r="A14" s="7">
        <v>2558</v>
      </c>
      <c r="B14" s="7">
        <v>113</v>
      </c>
      <c r="C14" s="8"/>
      <c r="D14" s="8"/>
      <c r="E14" s="8"/>
      <c r="F14" s="8"/>
      <c r="G14" s="7">
        <v>96</v>
      </c>
      <c r="H14" s="8">
        <v>1</v>
      </c>
      <c r="I14" s="7">
        <v>9</v>
      </c>
      <c r="J14" s="9">
        <f t="shared" si="2"/>
        <v>0.84955752212389379</v>
      </c>
      <c r="K14" s="9">
        <f t="shared" si="3"/>
        <v>0.92035398230088494</v>
      </c>
    </row>
    <row r="15" spans="1:11" x14ac:dyDescent="0.5">
      <c r="A15" s="7">
        <v>2559</v>
      </c>
      <c r="B15" s="7">
        <v>95</v>
      </c>
      <c r="C15" s="8"/>
      <c r="D15" s="8"/>
      <c r="E15" s="8"/>
      <c r="F15" s="8"/>
      <c r="G15" s="8"/>
      <c r="H15" s="7">
        <v>78</v>
      </c>
      <c r="I15" s="7">
        <v>6</v>
      </c>
      <c r="J15" s="9">
        <f t="shared" si="2"/>
        <v>0.82105263157894737</v>
      </c>
      <c r="K15" s="9">
        <f t="shared" si="3"/>
        <v>0.93684210526315792</v>
      </c>
    </row>
    <row r="16" spans="1:11" x14ac:dyDescent="0.5">
      <c r="A16" s="7">
        <v>2560</v>
      </c>
      <c r="B16" s="7">
        <v>112</v>
      </c>
      <c r="C16" s="8"/>
      <c r="D16" s="8"/>
      <c r="E16" s="8"/>
      <c r="F16" s="8"/>
      <c r="G16" s="8"/>
      <c r="H16" s="8"/>
      <c r="I16" s="7">
        <v>9</v>
      </c>
      <c r="J16" s="9">
        <f t="shared" si="2"/>
        <v>0</v>
      </c>
      <c r="K16" s="9">
        <f t="shared" si="3"/>
        <v>0.9196428571428571</v>
      </c>
    </row>
    <row r="17" spans="1:11" x14ac:dyDescent="0.5">
      <c r="A17" s="7">
        <v>2561</v>
      </c>
      <c r="B17" s="7">
        <v>91</v>
      </c>
      <c r="C17" s="8"/>
      <c r="D17" s="8"/>
      <c r="E17" s="8"/>
      <c r="F17" s="8"/>
      <c r="G17" s="8"/>
      <c r="H17" s="8"/>
      <c r="I17" s="7">
        <v>8</v>
      </c>
      <c r="J17" s="9">
        <f t="shared" si="2"/>
        <v>0</v>
      </c>
      <c r="K17" s="9">
        <f t="shared" si="3"/>
        <v>0.91208791208791207</v>
      </c>
    </row>
    <row r="18" spans="1:11" x14ac:dyDescent="0.5">
      <c r="A18" s="7">
        <v>2562</v>
      </c>
      <c r="B18" s="7">
        <v>75</v>
      </c>
      <c r="C18" s="8"/>
      <c r="D18" s="8"/>
      <c r="E18" s="8"/>
      <c r="F18" s="8"/>
      <c r="G18" s="8"/>
      <c r="H18" s="8"/>
      <c r="I18" s="7">
        <v>4</v>
      </c>
      <c r="J18" s="9">
        <f t="shared" si="2"/>
        <v>0</v>
      </c>
      <c r="K18" s="9">
        <f t="shared" si="3"/>
        <v>0.94666666666666666</v>
      </c>
    </row>
    <row r="19" spans="1:11" x14ac:dyDescent="0.5">
      <c r="A19" s="2" t="s">
        <v>47</v>
      </c>
    </row>
    <row r="20" spans="1:11" x14ac:dyDescent="0.5">
      <c r="A20" s="2" t="s">
        <v>16</v>
      </c>
    </row>
    <row r="21" spans="1:11" x14ac:dyDescent="0.5">
      <c r="A21" s="4" t="s">
        <v>5</v>
      </c>
      <c r="B21" s="4" t="s">
        <v>6</v>
      </c>
      <c r="C21" s="4" t="s">
        <v>7</v>
      </c>
      <c r="D21" s="4"/>
      <c r="E21" s="4"/>
      <c r="F21" s="4"/>
      <c r="G21" s="4"/>
      <c r="H21" s="4"/>
      <c r="I21" s="5" t="s">
        <v>8</v>
      </c>
      <c r="J21" s="5" t="s">
        <v>9</v>
      </c>
      <c r="K21" s="5" t="s">
        <v>10</v>
      </c>
    </row>
    <row r="22" spans="1:11" x14ac:dyDescent="0.5">
      <c r="A22" s="4"/>
      <c r="B22" s="4"/>
      <c r="C22" s="6">
        <v>2557</v>
      </c>
      <c r="D22" s="6">
        <v>2558</v>
      </c>
      <c r="E22" s="6">
        <v>2559</v>
      </c>
      <c r="F22" s="6">
        <v>2560</v>
      </c>
      <c r="G22" s="6">
        <v>2561</v>
      </c>
      <c r="H22" s="6">
        <v>2562</v>
      </c>
      <c r="I22" s="5"/>
      <c r="J22" s="5"/>
      <c r="K22" s="5"/>
    </row>
    <row r="23" spans="1:11" x14ac:dyDescent="0.5">
      <c r="A23" s="7">
        <v>2556</v>
      </c>
      <c r="B23" s="7">
        <v>127</v>
      </c>
      <c r="C23" s="7">
        <v>105</v>
      </c>
      <c r="D23" s="8">
        <v>5</v>
      </c>
      <c r="E23" s="8"/>
      <c r="F23" s="8"/>
      <c r="G23" s="8"/>
      <c r="H23" s="8"/>
      <c r="I23" s="7">
        <v>12</v>
      </c>
      <c r="J23" s="9">
        <f t="shared" ref="J23:J29" si="4">IF(A23=2556,C23/B23,IF(A23=2557,D23/B23,IF(A23=2558,E23/B23,IF(A23=2559,F23/B23,IF(A23=2560,G23/B23,IF(A23=2561,H23/B23,0))))))</f>
        <v>0.82677165354330706</v>
      </c>
      <c r="K23" s="9">
        <f t="shared" ref="K23:K29" si="5">(B23-I23)/B23</f>
        <v>0.90551181102362199</v>
      </c>
    </row>
    <row r="24" spans="1:11" x14ac:dyDescent="0.5">
      <c r="A24" s="7">
        <v>2557</v>
      </c>
      <c r="B24" s="7">
        <v>122</v>
      </c>
      <c r="C24" s="8"/>
      <c r="D24" s="7">
        <v>99</v>
      </c>
      <c r="E24" s="8">
        <v>6</v>
      </c>
      <c r="F24" s="8"/>
      <c r="G24" s="8"/>
      <c r="H24" s="8"/>
      <c r="I24" s="7">
        <v>11</v>
      </c>
      <c r="J24" s="9">
        <f t="shared" si="4"/>
        <v>0.81147540983606559</v>
      </c>
      <c r="K24" s="9">
        <f t="shared" si="5"/>
        <v>0.9098360655737705</v>
      </c>
    </row>
    <row r="25" spans="1:11" x14ac:dyDescent="0.5">
      <c r="A25" s="7">
        <v>2558</v>
      </c>
      <c r="B25" s="7">
        <v>94</v>
      </c>
      <c r="C25" s="8"/>
      <c r="D25" s="8"/>
      <c r="E25" s="7">
        <v>77</v>
      </c>
      <c r="F25" s="8">
        <v>2</v>
      </c>
      <c r="G25" s="8"/>
      <c r="H25" s="8"/>
      <c r="I25" s="7">
        <v>5</v>
      </c>
      <c r="J25" s="9">
        <f t="shared" si="4"/>
        <v>0.81914893617021278</v>
      </c>
      <c r="K25" s="9">
        <f t="shared" si="5"/>
        <v>0.94680851063829785</v>
      </c>
    </row>
    <row r="26" spans="1:11" x14ac:dyDescent="0.5">
      <c r="A26" s="7">
        <v>2559</v>
      </c>
      <c r="B26" s="7">
        <v>81</v>
      </c>
      <c r="C26" s="8"/>
      <c r="D26" s="8"/>
      <c r="E26" s="8"/>
      <c r="F26" s="7">
        <v>73</v>
      </c>
      <c r="G26" s="8">
        <v>1</v>
      </c>
      <c r="H26" s="8"/>
      <c r="I26" s="7">
        <v>2</v>
      </c>
      <c r="J26" s="9">
        <f t="shared" si="4"/>
        <v>0.90123456790123457</v>
      </c>
      <c r="K26" s="9">
        <f t="shared" si="5"/>
        <v>0.97530864197530864</v>
      </c>
    </row>
    <row r="27" spans="1:11" x14ac:dyDescent="0.5">
      <c r="A27" s="7">
        <v>2560</v>
      </c>
      <c r="B27" s="7">
        <v>132</v>
      </c>
      <c r="C27" s="8"/>
      <c r="D27" s="8"/>
      <c r="E27" s="8"/>
      <c r="F27" s="8"/>
      <c r="G27" s="7">
        <v>110</v>
      </c>
      <c r="H27" s="8">
        <v>2</v>
      </c>
      <c r="I27" s="7">
        <v>9</v>
      </c>
      <c r="J27" s="9">
        <f t="shared" si="4"/>
        <v>0.83333333333333337</v>
      </c>
      <c r="K27" s="9">
        <f t="shared" si="5"/>
        <v>0.93181818181818177</v>
      </c>
    </row>
    <row r="28" spans="1:11" x14ac:dyDescent="0.5">
      <c r="A28" s="7">
        <v>2561</v>
      </c>
      <c r="B28" s="7">
        <v>146</v>
      </c>
      <c r="C28" s="8"/>
      <c r="D28" s="8"/>
      <c r="E28" s="8"/>
      <c r="F28" s="8"/>
      <c r="G28" s="8">
        <v>1</v>
      </c>
      <c r="H28" s="7">
        <v>111</v>
      </c>
      <c r="I28" s="7">
        <v>11</v>
      </c>
      <c r="J28" s="9">
        <f t="shared" si="4"/>
        <v>0.76027397260273977</v>
      </c>
      <c r="K28" s="9">
        <f t="shared" si="5"/>
        <v>0.92465753424657537</v>
      </c>
    </row>
    <row r="29" spans="1:11" x14ac:dyDescent="0.5">
      <c r="A29" s="7">
        <v>2562</v>
      </c>
      <c r="B29" s="7">
        <v>149</v>
      </c>
      <c r="C29" s="8"/>
      <c r="D29" s="8"/>
      <c r="E29" s="8"/>
      <c r="F29" s="8"/>
      <c r="G29" s="8"/>
      <c r="H29" s="8"/>
      <c r="I29" s="7">
        <v>4</v>
      </c>
      <c r="J29" s="9">
        <f t="shared" si="4"/>
        <v>0</v>
      </c>
      <c r="K29" s="9">
        <f t="shared" si="5"/>
        <v>0.97315436241610742</v>
      </c>
    </row>
    <row r="30" spans="1:11" x14ac:dyDescent="0.5">
      <c r="A30" s="2" t="s">
        <v>4</v>
      </c>
    </row>
    <row r="31" spans="1:11" x14ac:dyDescent="0.5">
      <c r="A31" s="4" t="s">
        <v>5</v>
      </c>
      <c r="B31" s="4" t="s">
        <v>6</v>
      </c>
      <c r="C31" s="4" t="s">
        <v>7</v>
      </c>
      <c r="D31" s="4"/>
      <c r="E31" s="4"/>
      <c r="F31" s="4"/>
      <c r="G31" s="4"/>
      <c r="H31" s="4"/>
      <c r="I31" s="5" t="s">
        <v>8</v>
      </c>
      <c r="J31" s="5" t="s">
        <v>9</v>
      </c>
      <c r="K31" s="5" t="s">
        <v>10</v>
      </c>
    </row>
    <row r="32" spans="1:11" x14ac:dyDescent="0.5">
      <c r="A32" s="4"/>
      <c r="B32" s="4"/>
      <c r="C32" s="6">
        <v>2557</v>
      </c>
      <c r="D32" s="6">
        <v>2558</v>
      </c>
      <c r="E32" s="6">
        <v>2559</v>
      </c>
      <c r="F32" s="6">
        <v>2560</v>
      </c>
      <c r="G32" s="6">
        <v>2561</v>
      </c>
      <c r="H32" s="6">
        <v>2562</v>
      </c>
      <c r="I32" s="5"/>
      <c r="J32" s="5"/>
      <c r="K32" s="5"/>
    </row>
    <row r="33" spans="1:11" x14ac:dyDescent="0.5">
      <c r="A33" s="7">
        <v>2556</v>
      </c>
      <c r="B33" s="7">
        <v>202</v>
      </c>
      <c r="C33" s="8"/>
      <c r="D33" s="8"/>
      <c r="E33" s="7">
        <v>153</v>
      </c>
      <c r="F33" s="8">
        <v>2</v>
      </c>
      <c r="G33" s="8">
        <v>1</v>
      </c>
      <c r="H33" s="8"/>
      <c r="I33" s="7">
        <v>33</v>
      </c>
      <c r="J33" s="9">
        <f t="shared" ref="J33:J39" si="6">IF(A33=2556,E33/B33,IF(A33=2557,F33/B33,IF(A33=2558,G33/B33,IF(A33=2559,H33/B33,0))))</f>
        <v>0.75742574257425743</v>
      </c>
      <c r="K33" s="9">
        <f t="shared" ref="K33:K39" si="7">(B33-I33)/B33</f>
        <v>0.8366336633663366</v>
      </c>
    </row>
    <row r="34" spans="1:11" x14ac:dyDescent="0.5">
      <c r="A34" s="7">
        <v>2557</v>
      </c>
      <c r="B34" s="7">
        <v>180</v>
      </c>
      <c r="C34" s="8"/>
      <c r="D34" s="8"/>
      <c r="E34" s="8"/>
      <c r="F34" s="7">
        <v>131</v>
      </c>
      <c r="G34" s="8">
        <v>1</v>
      </c>
      <c r="H34" s="8"/>
      <c r="I34" s="7">
        <v>41</v>
      </c>
      <c r="J34" s="9">
        <f t="shared" si="6"/>
        <v>0.72777777777777775</v>
      </c>
      <c r="K34" s="9">
        <f t="shared" si="7"/>
        <v>0.77222222222222225</v>
      </c>
    </row>
    <row r="35" spans="1:11" x14ac:dyDescent="0.5">
      <c r="A35" s="7">
        <v>2558</v>
      </c>
      <c r="B35" s="7">
        <v>244</v>
      </c>
      <c r="C35" s="8"/>
      <c r="D35" s="8"/>
      <c r="E35" s="8"/>
      <c r="F35" s="8"/>
      <c r="G35" s="7">
        <v>201</v>
      </c>
      <c r="H35" s="8">
        <v>2</v>
      </c>
      <c r="I35" s="7">
        <v>21</v>
      </c>
      <c r="J35" s="9">
        <f t="shared" si="6"/>
        <v>0.82377049180327866</v>
      </c>
      <c r="K35" s="9">
        <f t="shared" si="7"/>
        <v>0.91393442622950816</v>
      </c>
    </row>
    <row r="36" spans="1:11" x14ac:dyDescent="0.5">
      <c r="A36" s="7">
        <v>2559</v>
      </c>
      <c r="B36" s="7">
        <v>212</v>
      </c>
      <c r="C36" s="8"/>
      <c r="D36" s="8"/>
      <c r="E36" s="8"/>
      <c r="F36" s="8"/>
      <c r="G36" s="8"/>
      <c r="H36" s="7">
        <v>156</v>
      </c>
      <c r="I36" s="7">
        <v>17</v>
      </c>
      <c r="J36" s="9">
        <f t="shared" si="6"/>
        <v>0.73584905660377353</v>
      </c>
      <c r="K36" s="9">
        <f t="shared" si="7"/>
        <v>0.91981132075471694</v>
      </c>
    </row>
    <row r="37" spans="1:11" x14ac:dyDescent="0.5">
      <c r="A37" s="7">
        <v>2560</v>
      </c>
      <c r="B37" s="7">
        <v>246</v>
      </c>
      <c r="C37" s="8"/>
      <c r="D37" s="8"/>
      <c r="E37" s="8"/>
      <c r="F37" s="8"/>
      <c r="G37" s="8"/>
      <c r="H37" s="8"/>
      <c r="I37" s="7">
        <v>29</v>
      </c>
      <c r="J37" s="9">
        <f t="shared" si="6"/>
        <v>0</v>
      </c>
      <c r="K37" s="9">
        <f t="shared" si="7"/>
        <v>0.88211382113821135</v>
      </c>
    </row>
    <row r="38" spans="1:11" x14ac:dyDescent="0.5">
      <c r="A38" s="7">
        <v>2561</v>
      </c>
      <c r="B38" s="7">
        <v>165</v>
      </c>
      <c r="C38" s="8"/>
      <c r="D38" s="8"/>
      <c r="E38" s="8"/>
      <c r="F38" s="8"/>
      <c r="G38" s="8"/>
      <c r="H38" s="8"/>
      <c r="I38" s="7">
        <v>15</v>
      </c>
      <c r="J38" s="9">
        <f t="shared" si="6"/>
        <v>0</v>
      </c>
      <c r="K38" s="9">
        <f t="shared" si="7"/>
        <v>0.90909090909090906</v>
      </c>
    </row>
    <row r="39" spans="1:11" x14ac:dyDescent="0.5">
      <c r="A39" s="7">
        <v>2562</v>
      </c>
      <c r="B39" s="7">
        <v>261</v>
      </c>
      <c r="C39" s="8"/>
      <c r="D39" s="8"/>
      <c r="E39" s="8"/>
      <c r="F39" s="8"/>
      <c r="G39" s="8"/>
      <c r="H39" s="8"/>
      <c r="I39" s="7">
        <v>31</v>
      </c>
      <c r="J39" s="9">
        <f t="shared" si="6"/>
        <v>0</v>
      </c>
      <c r="K39" s="9">
        <f t="shared" si="7"/>
        <v>0.88122605363984674</v>
      </c>
    </row>
    <row r="40" spans="1:11" x14ac:dyDescent="0.5">
      <c r="A40" s="2" t="s">
        <v>48</v>
      </c>
    </row>
    <row r="41" spans="1:11" x14ac:dyDescent="0.5">
      <c r="A41" s="2" t="s">
        <v>16</v>
      </c>
    </row>
    <row r="42" spans="1:11" x14ac:dyDescent="0.5">
      <c r="A42" s="4" t="s">
        <v>5</v>
      </c>
      <c r="B42" s="4" t="s">
        <v>6</v>
      </c>
      <c r="C42" s="4" t="s">
        <v>7</v>
      </c>
      <c r="D42" s="4"/>
      <c r="E42" s="4"/>
      <c r="F42" s="4"/>
      <c r="G42" s="4"/>
      <c r="H42" s="4"/>
      <c r="I42" s="5" t="s">
        <v>8</v>
      </c>
      <c r="J42" s="5" t="s">
        <v>9</v>
      </c>
      <c r="K42" s="5" t="s">
        <v>10</v>
      </c>
    </row>
    <row r="43" spans="1:11" x14ac:dyDescent="0.5">
      <c r="A43" s="4"/>
      <c r="B43" s="4"/>
      <c r="C43" s="6">
        <v>2557</v>
      </c>
      <c r="D43" s="6">
        <v>2558</v>
      </c>
      <c r="E43" s="6">
        <v>2559</v>
      </c>
      <c r="F43" s="6">
        <v>2560</v>
      </c>
      <c r="G43" s="6">
        <v>2561</v>
      </c>
      <c r="H43" s="6">
        <v>2562</v>
      </c>
      <c r="I43" s="5"/>
      <c r="J43" s="5"/>
      <c r="K43" s="5"/>
    </row>
    <row r="44" spans="1:11" x14ac:dyDescent="0.5">
      <c r="A44" s="7">
        <v>2556</v>
      </c>
      <c r="B44" s="7">
        <v>84</v>
      </c>
      <c r="C44" s="7">
        <v>72</v>
      </c>
      <c r="D44" s="8">
        <v>5</v>
      </c>
      <c r="E44" s="8"/>
      <c r="F44" s="8"/>
      <c r="G44" s="8"/>
      <c r="H44" s="8"/>
      <c r="I44" s="7">
        <v>7</v>
      </c>
      <c r="J44" s="9">
        <f t="shared" ref="J44:J50" si="8">IF(A44=2556,C44/B44,IF(A44=2557,D44/B44,IF(A44=2558,E44/B44,IF(A44=2559,F44/B44,IF(A44=2560,G44/B44,IF(A44=2561,H44/B44,0))))))</f>
        <v>0.8571428571428571</v>
      </c>
      <c r="K44" s="9">
        <f t="shared" ref="K44:K50" si="9">(B44-I44)/B44</f>
        <v>0.91666666666666663</v>
      </c>
    </row>
    <row r="45" spans="1:11" x14ac:dyDescent="0.5">
      <c r="A45" s="7">
        <v>2557</v>
      </c>
      <c r="B45" s="7">
        <v>74</v>
      </c>
      <c r="C45" s="8"/>
      <c r="D45" s="7">
        <v>60</v>
      </c>
      <c r="E45" s="8">
        <v>2</v>
      </c>
      <c r="F45" s="8"/>
      <c r="G45" s="8"/>
      <c r="H45" s="8"/>
      <c r="I45" s="7">
        <v>10</v>
      </c>
      <c r="J45" s="9">
        <f t="shared" si="8"/>
        <v>0.81081081081081086</v>
      </c>
      <c r="K45" s="9">
        <f t="shared" si="9"/>
        <v>0.86486486486486491</v>
      </c>
    </row>
    <row r="46" spans="1:11" x14ac:dyDescent="0.5">
      <c r="A46" s="7">
        <v>2558</v>
      </c>
      <c r="B46" s="7">
        <v>69</v>
      </c>
      <c r="C46" s="8"/>
      <c r="D46" s="8"/>
      <c r="E46" s="7">
        <v>53</v>
      </c>
      <c r="F46" s="8">
        <v>7</v>
      </c>
      <c r="G46" s="8"/>
      <c r="H46" s="8"/>
      <c r="I46" s="7">
        <v>5</v>
      </c>
      <c r="J46" s="9">
        <f t="shared" si="8"/>
        <v>0.76811594202898548</v>
      </c>
      <c r="K46" s="9">
        <f t="shared" si="9"/>
        <v>0.92753623188405798</v>
      </c>
    </row>
    <row r="47" spans="1:11" x14ac:dyDescent="0.5">
      <c r="A47" s="7">
        <v>2559</v>
      </c>
      <c r="B47" s="7">
        <v>80</v>
      </c>
      <c r="C47" s="8"/>
      <c r="D47" s="8"/>
      <c r="E47" s="8"/>
      <c r="F47" s="7">
        <v>69</v>
      </c>
      <c r="G47" s="8">
        <v>1</v>
      </c>
      <c r="H47" s="8"/>
      <c r="I47" s="7">
        <v>3</v>
      </c>
      <c r="J47" s="9">
        <f t="shared" si="8"/>
        <v>0.86250000000000004</v>
      </c>
      <c r="K47" s="9">
        <f t="shared" si="9"/>
        <v>0.96250000000000002</v>
      </c>
    </row>
    <row r="48" spans="1:11" x14ac:dyDescent="0.5">
      <c r="A48" s="7">
        <v>2560</v>
      </c>
      <c r="B48" s="7">
        <v>86</v>
      </c>
      <c r="C48" s="8"/>
      <c r="D48" s="8"/>
      <c r="E48" s="8"/>
      <c r="F48" s="8"/>
      <c r="G48" s="7">
        <v>76</v>
      </c>
      <c r="H48" s="8">
        <v>1</v>
      </c>
      <c r="I48" s="7">
        <v>2</v>
      </c>
      <c r="J48" s="9">
        <f t="shared" si="8"/>
        <v>0.88372093023255816</v>
      </c>
      <c r="K48" s="9">
        <f t="shared" si="9"/>
        <v>0.97674418604651159</v>
      </c>
    </row>
    <row r="49" spans="1:11" x14ac:dyDescent="0.5">
      <c r="A49" s="7">
        <v>2561</v>
      </c>
      <c r="B49" s="7">
        <v>76</v>
      </c>
      <c r="C49" s="8"/>
      <c r="D49" s="8"/>
      <c r="E49" s="8"/>
      <c r="F49" s="8"/>
      <c r="G49" s="8"/>
      <c r="H49" s="7">
        <v>67</v>
      </c>
      <c r="I49" s="7">
        <v>3</v>
      </c>
      <c r="J49" s="9">
        <f t="shared" si="8"/>
        <v>0.88157894736842102</v>
      </c>
      <c r="K49" s="9">
        <f t="shared" si="9"/>
        <v>0.96052631578947367</v>
      </c>
    </row>
    <row r="50" spans="1:11" x14ac:dyDescent="0.5">
      <c r="A50" s="7">
        <v>2562</v>
      </c>
      <c r="B50" s="7">
        <v>98</v>
      </c>
      <c r="C50" s="8"/>
      <c r="D50" s="8"/>
      <c r="E50" s="8"/>
      <c r="F50" s="8"/>
      <c r="G50" s="8"/>
      <c r="H50" s="8"/>
      <c r="I50" s="7">
        <v>4</v>
      </c>
      <c r="J50" s="9">
        <f t="shared" si="8"/>
        <v>0</v>
      </c>
      <c r="K50" s="9">
        <f t="shared" si="9"/>
        <v>0.95918367346938771</v>
      </c>
    </row>
    <row r="51" spans="1:11" x14ac:dyDescent="0.5">
      <c r="A51" s="2" t="s">
        <v>4</v>
      </c>
    </row>
    <row r="52" spans="1:11" x14ac:dyDescent="0.5">
      <c r="A52" s="4" t="s">
        <v>5</v>
      </c>
      <c r="B52" s="4" t="s">
        <v>6</v>
      </c>
      <c r="C52" s="4" t="s">
        <v>7</v>
      </c>
      <c r="D52" s="4"/>
      <c r="E52" s="4"/>
      <c r="F52" s="4"/>
      <c r="G52" s="4"/>
      <c r="H52" s="4"/>
      <c r="I52" s="5" t="s">
        <v>8</v>
      </c>
      <c r="J52" s="5" t="s">
        <v>9</v>
      </c>
      <c r="K52" s="5" t="s">
        <v>10</v>
      </c>
    </row>
    <row r="53" spans="1:11" x14ac:dyDescent="0.5">
      <c r="A53" s="4"/>
      <c r="B53" s="4"/>
      <c r="C53" s="6">
        <v>2557</v>
      </c>
      <c r="D53" s="6">
        <v>2558</v>
      </c>
      <c r="E53" s="6">
        <v>2559</v>
      </c>
      <c r="F53" s="6">
        <v>2560</v>
      </c>
      <c r="G53" s="6">
        <v>2561</v>
      </c>
      <c r="H53" s="6">
        <v>2562</v>
      </c>
      <c r="I53" s="5"/>
      <c r="J53" s="5"/>
      <c r="K53" s="5"/>
    </row>
    <row r="54" spans="1:11" x14ac:dyDescent="0.5">
      <c r="A54" s="7">
        <v>2556</v>
      </c>
      <c r="B54" s="7">
        <v>179</v>
      </c>
      <c r="C54" s="8"/>
      <c r="D54" s="8"/>
      <c r="E54" s="7">
        <v>122</v>
      </c>
      <c r="F54" s="8">
        <v>3</v>
      </c>
      <c r="G54" s="8"/>
      <c r="H54" s="8">
        <v>1</v>
      </c>
      <c r="I54" s="7">
        <v>41</v>
      </c>
      <c r="J54" s="9">
        <f t="shared" ref="J54:J60" si="10">IF(A54=2556,E54/B54,IF(A54=2557,F54/B54,IF(A54=2558,G54/B54,IF(A54=2559,H54/B54,0))))</f>
        <v>0.68156424581005581</v>
      </c>
      <c r="K54" s="9">
        <f t="shared" ref="K54:K60" si="11">(B54-I54)/B54</f>
        <v>0.77094972067039103</v>
      </c>
    </row>
    <row r="55" spans="1:11" x14ac:dyDescent="0.5">
      <c r="A55" s="7">
        <v>2557</v>
      </c>
      <c r="B55" s="7">
        <v>163</v>
      </c>
      <c r="C55" s="8"/>
      <c r="D55" s="8"/>
      <c r="E55" s="8"/>
      <c r="F55" s="7">
        <v>120</v>
      </c>
      <c r="G55" s="8">
        <v>2</v>
      </c>
      <c r="H55" s="8">
        <v>1</v>
      </c>
      <c r="I55" s="7">
        <v>29</v>
      </c>
      <c r="J55" s="9">
        <f t="shared" si="10"/>
        <v>0.73619631901840488</v>
      </c>
      <c r="K55" s="9">
        <f t="shared" si="11"/>
        <v>0.82208588957055218</v>
      </c>
    </row>
    <row r="56" spans="1:11" x14ac:dyDescent="0.5">
      <c r="A56" s="7">
        <v>2558</v>
      </c>
      <c r="B56" s="7">
        <v>196</v>
      </c>
      <c r="C56" s="8"/>
      <c r="D56" s="8"/>
      <c r="E56" s="8"/>
      <c r="F56" s="8"/>
      <c r="G56" s="7">
        <v>145</v>
      </c>
      <c r="H56" s="8">
        <v>3</v>
      </c>
      <c r="I56" s="7">
        <v>24</v>
      </c>
      <c r="J56" s="9">
        <f t="shared" si="10"/>
        <v>0.73979591836734693</v>
      </c>
      <c r="K56" s="9">
        <f t="shared" si="11"/>
        <v>0.87755102040816324</v>
      </c>
    </row>
    <row r="57" spans="1:11" x14ac:dyDescent="0.5">
      <c r="A57" s="7">
        <v>2559</v>
      </c>
      <c r="B57" s="7">
        <v>171</v>
      </c>
      <c r="C57" s="8"/>
      <c r="D57" s="8"/>
      <c r="E57" s="8"/>
      <c r="F57" s="8"/>
      <c r="G57" s="8"/>
      <c r="H57" s="7">
        <v>129</v>
      </c>
      <c r="I57" s="7">
        <v>18</v>
      </c>
      <c r="J57" s="9">
        <f t="shared" si="10"/>
        <v>0.75438596491228072</v>
      </c>
      <c r="K57" s="9">
        <f t="shared" si="11"/>
        <v>0.89473684210526316</v>
      </c>
    </row>
    <row r="58" spans="1:11" x14ac:dyDescent="0.5">
      <c r="A58" s="7">
        <v>2560</v>
      </c>
      <c r="B58" s="7">
        <v>174</v>
      </c>
      <c r="C58" s="8"/>
      <c r="D58" s="8"/>
      <c r="E58" s="8"/>
      <c r="F58" s="8"/>
      <c r="G58" s="8"/>
      <c r="H58" s="8"/>
      <c r="I58" s="7">
        <v>25</v>
      </c>
      <c r="J58" s="9">
        <f t="shared" si="10"/>
        <v>0</v>
      </c>
      <c r="K58" s="9">
        <f t="shared" si="11"/>
        <v>0.85632183908045978</v>
      </c>
    </row>
    <row r="59" spans="1:11" x14ac:dyDescent="0.5">
      <c r="A59" s="7">
        <v>2561</v>
      </c>
      <c r="B59" s="7">
        <v>108</v>
      </c>
      <c r="C59" s="8"/>
      <c r="D59" s="8"/>
      <c r="E59" s="8"/>
      <c r="F59" s="8"/>
      <c r="G59" s="8"/>
      <c r="H59" s="8"/>
      <c r="I59" s="7">
        <v>14</v>
      </c>
      <c r="J59" s="9">
        <f t="shared" si="10"/>
        <v>0</v>
      </c>
      <c r="K59" s="9">
        <f t="shared" si="11"/>
        <v>0.87037037037037035</v>
      </c>
    </row>
    <row r="60" spans="1:11" x14ac:dyDescent="0.5">
      <c r="A60" s="7">
        <v>2562</v>
      </c>
      <c r="B60" s="7">
        <v>126</v>
      </c>
      <c r="C60" s="8"/>
      <c r="D60" s="8"/>
      <c r="E60" s="8"/>
      <c r="F60" s="8"/>
      <c r="G60" s="8"/>
      <c r="H60" s="8"/>
      <c r="I60" s="7">
        <v>16</v>
      </c>
      <c r="J60" s="9">
        <f t="shared" si="10"/>
        <v>0</v>
      </c>
      <c r="K60" s="9">
        <f t="shared" si="11"/>
        <v>0.87301587301587302</v>
      </c>
    </row>
    <row r="61" spans="1:11" x14ac:dyDescent="0.5">
      <c r="A61" s="2" t="s">
        <v>49</v>
      </c>
    </row>
    <row r="62" spans="1:11" x14ac:dyDescent="0.5">
      <c r="A62" s="2" t="s">
        <v>4</v>
      </c>
    </row>
    <row r="63" spans="1:11" x14ac:dyDescent="0.5">
      <c r="A63" s="4" t="s">
        <v>5</v>
      </c>
      <c r="B63" s="4" t="s">
        <v>6</v>
      </c>
      <c r="C63" s="4" t="s">
        <v>7</v>
      </c>
      <c r="D63" s="4"/>
      <c r="E63" s="4"/>
      <c r="F63" s="4"/>
      <c r="G63" s="4"/>
      <c r="H63" s="4"/>
      <c r="I63" s="5" t="s">
        <v>8</v>
      </c>
      <c r="J63" s="5" t="s">
        <v>9</v>
      </c>
      <c r="K63" s="5" t="s">
        <v>10</v>
      </c>
    </row>
    <row r="64" spans="1:11" x14ac:dyDescent="0.5">
      <c r="A64" s="4"/>
      <c r="B64" s="4"/>
      <c r="C64" s="6">
        <v>2557</v>
      </c>
      <c r="D64" s="6">
        <v>2558</v>
      </c>
      <c r="E64" s="6">
        <v>2559</v>
      </c>
      <c r="F64" s="6">
        <v>2560</v>
      </c>
      <c r="G64" s="6">
        <v>2561</v>
      </c>
      <c r="H64" s="6">
        <v>2562</v>
      </c>
      <c r="I64" s="5"/>
      <c r="J64" s="5"/>
      <c r="K64" s="5"/>
    </row>
    <row r="65" spans="1:11" x14ac:dyDescent="0.5">
      <c r="A65" s="7">
        <v>2556</v>
      </c>
      <c r="B65" s="7">
        <v>42</v>
      </c>
      <c r="C65" s="8"/>
      <c r="D65" s="8"/>
      <c r="E65" s="7">
        <v>30</v>
      </c>
      <c r="F65" s="8">
        <v>2</v>
      </c>
      <c r="G65" s="8"/>
      <c r="H65" s="8"/>
      <c r="I65" s="7">
        <v>2</v>
      </c>
      <c r="J65" s="9">
        <f t="shared" ref="J65:J71" si="12">IF(A65=2556,E65/B65,IF(A65=2557,F65/B65,IF(A65=2558,G65/B65,IF(A65=2559,H65/B65,0))))</f>
        <v>0.7142857142857143</v>
      </c>
      <c r="K65" s="9">
        <f t="shared" ref="K65:K71" si="13">(B65-I65)/B65</f>
        <v>0.95238095238095233</v>
      </c>
    </row>
    <row r="66" spans="1:11" x14ac:dyDescent="0.5">
      <c r="A66" s="7">
        <v>2557</v>
      </c>
      <c r="B66" s="7">
        <v>44</v>
      </c>
      <c r="C66" s="8"/>
      <c r="D66" s="8"/>
      <c r="E66" s="8"/>
      <c r="F66" s="7">
        <v>27</v>
      </c>
      <c r="G66" s="8">
        <v>2</v>
      </c>
      <c r="H66" s="8"/>
      <c r="I66" s="7">
        <v>9</v>
      </c>
      <c r="J66" s="9">
        <f t="shared" si="12"/>
        <v>0.61363636363636365</v>
      </c>
      <c r="K66" s="9">
        <f t="shared" si="13"/>
        <v>0.79545454545454541</v>
      </c>
    </row>
    <row r="67" spans="1:11" x14ac:dyDescent="0.5">
      <c r="A67" s="7">
        <v>2558</v>
      </c>
      <c r="B67" s="7">
        <v>50</v>
      </c>
      <c r="C67" s="8"/>
      <c r="D67" s="8"/>
      <c r="E67" s="8"/>
      <c r="F67" s="8"/>
      <c r="G67" s="7">
        <v>33</v>
      </c>
      <c r="H67" s="8">
        <v>3</v>
      </c>
      <c r="I67" s="7">
        <v>3</v>
      </c>
      <c r="J67" s="9">
        <f t="shared" si="12"/>
        <v>0.66</v>
      </c>
      <c r="K67" s="9">
        <f t="shared" si="13"/>
        <v>0.94</v>
      </c>
    </row>
    <row r="68" spans="1:11" x14ac:dyDescent="0.5">
      <c r="A68" s="7">
        <v>2559</v>
      </c>
      <c r="B68" s="7">
        <v>33</v>
      </c>
      <c r="C68" s="8"/>
      <c r="D68" s="8"/>
      <c r="E68" s="8"/>
      <c r="F68" s="8"/>
      <c r="G68" s="8"/>
      <c r="H68" s="7">
        <v>22</v>
      </c>
      <c r="I68" s="7">
        <v>1</v>
      </c>
      <c r="J68" s="9">
        <f t="shared" si="12"/>
        <v>0.66666666666666663</v>
      </c>
      <c r="K68" s="9">
        <f t="shared" si="13"/>
        <v>0.96969696969696972</v>
      </c>
    </row>
    <row r="69" spans="1:11" x14ac:dyDescent="0.5">
      <c r="A69" s="7">
        <v>2560</v>
      </c>
      <c r="B69" s="7">
        <v>42</v>
      </c>
      <c r="C69" s="8"/>
      <c r="D69" s="8"/>
      <c r="E69" s="8"/>
      <c r="F69" s="8"/>
      <c r="G69" s="8"/>
      <c r="H69" s="8"/>
      <c r="I69" s="7">
        <v>3</v>
      </c>
      <c r="J69" s="9">
        <f t="shared" si="12"/>
        <v>0</v>
      </c>
      <c r="K69" s="9">
        <f t="shared" si="13"/>
        <v>0.9285714285714286</v>
      </c>
    </row>
    <row r="70" spans="1:11" x14ac:dyDescent="0.5">
      <c r="A70" s="7">
        <v>2561</v>
      </c>
      <c r="B70" s="7">
        <v>47</v>
      </c>
      <c r="C70" s="8"/>
      <c r="D70" s="8"/>
      <c r="E70" s="8"/>
      <c r="F70" s="8"/>
      <c r="G70" s="8"/>
      <c r="H70" s="8"/>
      <c r="I70" s="7">
        <v>10</v>
      </c>
      <c r="J70" s="9">
        <f t="shared" si="12"/>
        <v>0</v>
      </c>
      <c r="K70" s="9">
        <f t="shared" si="13"/>
        <v>0.78723404255319152</v>
      </c>
    </row>
    <row r="71" spans="1:11" x14ac:dyDescent="0.5">
      <c r="A71" s="7">
        <v>2562</v>
      </c>
      <c r="B71" s="7">
        <v>32</v>
      </c>
      <c r="C71" s="8"/>
      <c r="D71" s="8"/>
      <c r="E71" s="8"/>
      <c r="F71" s="8"/>
      <c r="G71" s="8"/>
      <c r="H71" s="8"/>
      <c r="I71" s="7">
        <v>3</v>
      </c>
      <c r="J71" s="9">
        <f t="shared" si="12"/>
        <v>0</v>
      </c>
      <c r="K71" s="9">
        <f t="shared" si="13"/>
        <v>0.90625</v>
      </c>
    </row>
    <row r="72" spans="1:11" x14ac:dyDescent="0.5">
      <c r="A72" s="2" t="s">
        <v>50</v>
      </c>
    </row>
    <row r="73" spans="1:11" x14ac:dyDescent="0.5">
      <c r="A73" s="2" t="s">
        <v>4</v>
      </c>
    </row>
    <row r="74" spans="1:11" x14ac:dyDescent="0.5">
      <c r="A74" s="4" t="s">
        <v>5</v>
      </c>
      <c r="B74" s="4" t="s">
        <v>6</v>
      </c>
      <c r="C74" s="4" t="s">
        <v>7</v>
      </c>
      <c r="D74" s="4"/>
      <c r="E74" s="4"/>
      <c r="F74" s="4"/>
      <c r="G74" s="4"/>
      <c r="H74" s="4"/>
      <c r="I74" s="5" t="s">
        <v>8</v>
      </c>
      <c r="J74" s="5" t="s">
        <v>9</v>
      </c>
      <c r="K74" s="5" t="s">
        <v>10</v>
      </c>
    </row>
    <row r="75" spans="1:11" x14ac:dyDescent="0.5">
      <c r="A75" s="4"/>
      <c r="B75" s="4"/>
      <c r="C75" s="6">
        <v>2557</v>
      </c>
      <c r="D75" s="6">
        <v>2558</v>
      </c>
      <c r="E75" s="6">
        <v>2559</v>
      </c>
      <c r="F75" s="6">
        <v>2560</v>
      </c>
      <c r="G75" s="6">
        <v>2561</v>
      </c>
      <c r="H75" s="6">
        <v>2562</v>
      </c>
      <c r="I75" s="5"/>
      <c r="J75" s="5"/>
      <c r="K75" s="5"/>
    </row>
    <row r="76" spans="1:11" x14ac:dyDescent="0.5">
      <c r="A76" s="7">
        <v>2556</v>
      </c>
      <c r="B76" s="7">
        <v>40</v>
      </c>
      <c r="C76" s="8"/>
      <c r="D76" s="8"/>
      <c r="E76" s="7">
        <v>26</v>
      </c>
      <c r="F76" s="8"/>
      <c r="G76" s="8"/>
      <c r="H76" s="8"/>
      <c r="I76" s="7">
        <v>11</v>
      </c>
      <c r="J76" s="9">
        <f t="shared" ref="J76:J81" si="14">IF(A76=2556,E76/B76,IF(A76=2557,F76/B76,IF(A76=2558,G76/B76,IF(A76=2559,H76/B76,0))))</f>
        <v>0.65</v>
      </c>
      <c r="K76" s="9">
        <f t="shared" ref="K76:K81" si="15">(B76-I76)/B76</f>
        <v>0.72499999999999998</v>
      </c>
    </row>
    <row r="77" spans="1:11" x14ac:dyDescent="0.5">
      <c r="A77" s="7">
        <v>2557</v>
      </c>
      <c r="B77" s="7">
        <v>36</v>
      </c>
      <c r="C77" s="8"/>
      <c r="D77" s="8"/>
      <c r="E77" s="8"/>
      <c r="F77" s="7">
        <v>20</v>
      </c>
      <c r="G77" s="8">
        <v>2</v>
      </c>
      <c r="H77" s="8"/>
      <c r="I77" s="7">
        <v>14</v>
      </c>
      <c r="J77" s="9">
        <f t="shared" si="14"/>
        <v>0.55555555555555558</v>
      </c>
      <c r="K77" s="9">
        <f t="shared" si="15"/>
        <v>0.61111111111111116</v>
      </c>
    </row>
    <row r="78" spans="1:11" x14ac:dyDescent="0.5">
      <c r="A78" s="7">
        <v>2558</v>
      </c>
      <c r="B78" s="7">
        <v>41</v>
      </c>
      <c r="C78" s="8"/>
      <c r="D78" s="8"/>
      <c r="E78" s="8"/>
      <c r="F78" s="8"/>
      <c r="G78" s="7">
        <v>33</v>
      </c>
      <c r="H78" s="8"/>
      <c r="I78" s="7">
        <v>2</v>
      </c>
      <c r="J78" s="9">
        <f t="shared" si="14"/>
        <v>0.80487804878048785</v>
      </c>
      <c r="K78" s="9">
        <f t="shared" si="15"/>
        <v>0.95121951219512191</v>
      </c>
    </row>
    <row r="79" spans="1:11" x14ac:dyDescent="0.5">
      <c r="A79" s="7">
        <v>2559</v>
      </c>
      <c r="B79" s="7">
        <v>37</v>
      </c>
      <c r="C79" s="8"/>
      <c r="D79" s="8"/>
      <c r="E79" s="8"/>
      <c r="F79" s="8"/>
      <c r="G79" s="8"/>
      <c r="H79" s="7">
        <v>30</v>
      </c>
      <c r="I79" s="7">
        <v>1</v>
      </c>
      <c r="J79" s="9">
        <f t="shared" si="14"/>
        <v>0.81081081081081086</v>
      </c>
      <c r="K79" s="9">
        <f t="shared" si="15"/>
        <v>0.97297297297297303</v>
      </c>
    </row>
    <row r="80" spans="1:11" x14ac:dyDescent="0.5">
      <c r="A80" s="7">
        <v>2560</v>
      </c>
      <c r="B80" s="7">
        <v>43</v>
      </c>
      <c r="C80" s="8"/>
      <c r="D80" s="8"/>
      <c r="E80" s="8"/>
      <c r="F80" s="8"/>
      <c r="G80" s="8"/>
      <c r="H80" s="8"/>
      <c r="I80" s="7">
        <v>6</v>
      </c>
      <c r="J80" s="9">
        <f t="shared" si="14"/>
        <v>0</v>
      </c>
      <c r="K80" s="9">
        <f t="shared" si="15"/>
        <v>0.86046511627906974</v>
      </c>
    </row>
    <row r="81" spans="1:11" x14ac:dyDescent="0.5">
      <c r="A81" s="7">
        <v>2561</v>
      </c>
      <c r="B81" s="7">
        <v>25</v>
      </c>
      <c r="C81" s="8"/>
      <c r="D81" s="8"/>
      <c r="E81" s="8"/>
      <c r="F81" s="8"/>
      <c r="G81" s="8"/>
      <c r="H81" s="8"/>
      <c r="I81" s="7">
        <v>2</v>
      </c>
      <c r="J81" s="9">
        <f t="shared" si="14"/>
        <v>0</v>
      </c>
      <c r="K81" s="9">
        <f t="shared" si="15"/>
        <v>0.92</v>
      </c>
    </row>
    <row r="82" spans="1:11" x14ac:dyDescent="0.5">
      <c r="A82" s="2" t="s">
        <v>51</v>
      </c>
    </row>
    <row r="83" spans="1:11" x14ac:dyDescent="0.5">
      <c r="A83" s="2" t="s">
        <v>16</v>
      </c>
    </row>
    <row r="84" spans="1:11" x14ac:dyDescent="0.5">
      <c r="A84" s="4" t="s">
        <v>5</v>
      </c>
      <c r="B84" s="4" t="s">
        <v>6</v>
      </c>
      <c r="C84" s="4" t="s">
        <v>7</v>
      </c>
      <c r="D84" s="4"/>
      <c r="E84" s="4"/>
      <c r="F84" s="4"/>
      <c r="G84" s="4"/>
      <c r="H84" s="4"/>
      <c r="I84" s="5" t="s">
        <v>8</v>
      </c>
      <c r="J84" s="5" t="s">
        <v>9</v>
      </c>
      <c r="K84" s="5" t="s">
        <v>10</v>
      </c>
    </row>
    <row r="85" spans="1:11" x14ac:dyDescent="0.5">
      <c r="A85" s="4"/>
      <c r="B85" s="4"/>
      <c r="C85" s="6">
        <v>2557</v>
      </c>
      <c r="D85" s="6">
        <v>2558</v>
      </c>
      <c r="E85" s="6">
        <v>2559</v>
      </c>
      <c r="F85" s="6">
        <v>2560</v>
      </c>
      <c r="G85" s="6">
        <v>2561</v>
      </c>
      <c r="H85" s="6">
        <v>2562</v>
      </c>
      <c r="I85" s="5"/>
      <c r="J85" s="5"/>
      <c r="K85" s="5"/>
    </row>
    <row r="86" spans="1:11" x14ac:dyDescent="0.5">
      <c r="A86" s="7">
        <v>2556</v>
      </c>
      <c r="B86" s="7">
        <v>92</v>
      </c>
      <c r="C86" s="7">
        <v>49</v>
      </c>
      <c r="D86" s="8">
        <v>29</v>
      </c>
      <c r="E86" s="8">
        <v>1</v>
      </c>
      <c r="F86" s="8"/>
      <c r="G86" s="8"/>
      <c r="H86" s="8"/>
      <c r="I86" s="7">
        <v>9</v>
      </c>
      <c r="J86" s="9">
        <f t="shared" ref="J86:J92" si="16">IF(A86=2556,C86/B86,IF(A86=2557,D86/B86,IF(A86=2558,E86/B86,IF(A86=2559,F86/B86,IF(A86=2560,G86/B86,IF(A86=2561,H86/B86,0))))))</f>
        <v>0.53260869565217395</v>
      </c>
      <c r="K86" s="9">
        <f t="shared" ref="K86:K92" si="17">(B86-I86)/B86</f>
        <v>0.90217391304347827</v>
      </c>
    </row>
    <row r="87" spans="1:11" x14ac:dyDescent="0.5">
      <c r="A87" s="7">
        <v>2557</v>
      </c>
      <c r="B87" s="7">
        <v>105</v>
      </c>
      <c r="C87" s="8"/>
      <c r="D87" s="7">
        <v>68</v>
      </c>
      <c r="E87" s="8">
        <v>25</v>
      </c>
      <c r="F87" s="8">
        <v>1</v>
      </c>
      <c r="G87" s="8"/>
      <c r="H87" s="8">
        <v>1</v>
      </c>
      <c r="I87" s="7">
        <v>8</v>
      </c>
      <c r="J87" s="9">
        <f t="shared" si="16"/>
        <v>0.64761904761904765</v>
      </c>
      <c r="K87" s="9">
        <f t="shared" si="17"/>
        <v>0.92380952380952386</v>
      </c>
    </row>
    <row r="88" spans="1:11" x14ac:dyDescent="0.5">
      <c r="A88" s="7">
        <v>2558</v>
      </c>
      <c r="B88" s="7">
        <v>100</v>
      </c>
      <c r="C88" s="8"/>
      <c r="D88" s="8"/>
      <c r="E88" s="7">
        <v>46</v>
      </c>
      <c r="F88" s="8">
        <v>37</v>
      </c>
      <c r="G88" s="8">
        <v>2</v>
      </c>
      <c r="H88" s="8"/>
      <c r="I88" s="7">
        <v>9</v>
      </c>
      <c r="J88" s="9">
        <f t="shared" si="16"/>
        <v>0.46</v>
      </c>
      <c r="K88" s="9">
        <f t="shared" si="17"/>
        <v>0.91</v>
      </c>
    </row>
    <row r="89" spans="1:11" x14ac:dyDescent="0.5">
      <c r="A89" s="7">
        <v>2559</v>
      </c>
      <c r="B89" s="7">
        <v>105</v>
      </c>
      <c r="C89" s="8"/>
      <c r="D89" s="8"/>
      <c r="E89" s="8"/>
      <c r="F89" s="7">
        <v>67</v>
      </c>
      <c r="G89" s="8">
        <v>22</v>
      </c>
      <c r="H89" s="8">
        <v>2</v>
      </c>
      <c r="I89" s="7">
        <v>7</v>
      </c>
      <c r="J89" s="9">
        <f t="shared" si="16"/>
        <v>0.63809523809523805</v>
      </c>
      <c r="K89" s="9">
        <f t="shared" si="17"/>
        <v>0.93333333333333335</v>
      </c>
    </row>
    <row r="90" spans="1:11" x14ac:dyDescent="0.5">
      <c r="A90" s="7">
        <v>2560</v>
      </c>
      <c r="B90" s="7">
        <v>86</v>
      </c>
      <c r="C90" s="8"/>
      <c r="D90" s="8"/>
      <c r="E90" s="8"/>
      <c r="F90" s="8"/>
      <c r="G90" s="7">
        <v>70</v>
      </c>
      <c r="H90" s="8">
        <v>7</v>
      </c>
      <c r="I90" s="7">
        <v>6</v>
      </c>
      <c r="J90" s="9">
        <f t="shared" si="16"/>
        <v>0.81395348837209303</v>
      </c>
      <c r="K90" s="9">
        <f t="shared" si="17"/>
        <v>0.93023255813953487</v>
      </c>
    </row>
    <row r="91" spans="1:11" x14ac:dyDescent="0.5">
      <c r="A91" s="7">
        <v>2561</v>
      </c>
      <c r="B91" s="7">
        <v>127</v>
      </c>
      <c r="C91" s="8"/>
      <c r="D91" s="8"/>
      <c r="E91" s="8"/>
      <c r="F91" s="8"/>
      <c r="G91" s="8"/>
      <c r="H91" s="7">
        <v>85</v>
      </c>
      <c r="I91" s="7">
        <v>11</v>
      </c>
      <c r="J91" s="9">
        <f t="shared" si="16"/>
        <v>0.6692913385826772</v>
      </c>
      <c r="K91" s="9">
        <f t="shared" si="17"/>
        <v>0.91338582677165359</v>
      </c>
    </row>
    <row r="92" spans="1:11" x14ac:dyDescent="0.5">
      <c r="A92" s="7">
        <v>2562</v>
      </c>
      <c r="B92" s="7">
        <v>116</v>
      </c>
      <c r="C92" s="8"/>
      <c r="D92" s="8"/>
      <c r="E92" s="8"/>
      <c r="F92" s="8"/>
      <c r="G92" s="8"/>
      <c r="H92" s="8"/>
      <c r="I92" s="7">
        <v>9</v>
      </c>
      <c r="J92" s="9">
        <f t="shared" si="16"/>
        <v>0</v>
      </c>
      <c r="K92" s="9">
        <f t="shared" si="17"/>
        <v>0.92241379310344829</v>
      </c>
    </row>
    <row r="93" spans="1:11" x14ac:dyDescent="0.5">
      <c r="A93" s="2" t="s">
        <v>4</v>
      </c>
    </row>
    <row r="94" spans="1:11" x14ac:dyDescent="0.5">
      <c r="A94" s="4" t="s">
        <v>5</v>
      </c>
      <c r="B94" s="4" t="s">
        <v>6</v>
      </c>
      <c r="C94" s="4" t="s">
        <v>7</v>
      </c>
      <c r="D94" s="4"/>
      <c r="E94" s="4"/>
      <c r="F94" s="4"/>
      <c r="G94" s="4"/>
      <c r="H94" s="4"/>
      <c r="I94" s="5" t="s">
        <v>8</v>
      </c>
      <c r="J94" s="5" t="s">
        <v>9</v>
      </c>
      <c r="K94" s="5" t="s">
        <v>10</v>
      </c>
    </row>
    <row r="95" spans="1:11" x14ac:dyDescent="0.5">
      <c r="A95" s="4"/>
      <c r="B95" s="4"/>
      <c r="C95" s="6">
        <v>2557</v>
      </c>
      <c r="D95" s="6">
        <v>2558</v>
      </c>
      <c r="E95" s="6">
        <v>2559</v>
      </c>
      <c r="F95" s="6">
        <v>2560</v>
      </c>
      <c r="G95" s="6">
        <v>2561</v>
      </c>
      <c r="H95" s="6">
        <v>2562</v>
      </c>
      <c r="I95" s="5"/>
      <c r="J95" s="5"/>
      <c r="K95" s="5"/>
    </row>
    <row r="96" spans="1:11" x14ac:dyDescent="0.5">
      <c r="A96" s="7">
        <v>2556</v>
      </c>
      <c r="B96" s="7">
        <v>170</v>
      </c>
      <c r="C96" s="8"/>
      <c r="D96" s="8"/>
      <c r="E96" s="7">
        <v>122</v>
      </c>
      <c r="F96" s="8">
        <v>2</v>
      </c>
      <c r="G96" s="8"/>
      <c r="H96" s="8"/>
      <c r="I96" s="7">
        <v>37</v>
      </c>
      <c r="J96" s="9">
        <f t="shared" ref="J96:J102" si="18">IF(A96=2556,E96/B96,IF(A96=2557,F96/B96,IF(A96=2558,G96/B96,IF(A96=2559,H96/B96,0))))</f>
        <v>0.71764705882352942</v>
      </c>
      <c r="K96" s="9">
        <f t="shared" ref="K96:K102" si="19">(B96-I96)/B96</f>
        <v>0.78235294117647058</v>
      </c>
    </row>
    <row r="97" spans="1:11" x14ac:dyDescent="0.5">
      <c r="A97" s="7">
        <v>2557</v>
      </c>
      <c r="B97" s="7">
        <v>195</v>
      </c>
      <c r="C97" s="8"/>
      <c r="D97" s="8"/>
      <c r="E97" s="8"/>
      <c r="F97" s="7">
        <v>130</v>
      </c>
      <c r="G97" s="8">
        <v>6</v>
      </c>
      <c r="H97" s="8"/>
      <c r="I97" s="7">
        <v>48</v>
      </c>
      <c r="J97" s="9">
        <f t="shared" si="18"/>
        <v>0.66666666666666663</v>
      </c>
      <c r="K97" s="9">
        <f t="shared" si="19"/>
        <v>0.75384615384615383</v>
      </c>
    </row>
    <row r="98" spans="1:11" x14ac:dyDescent="0.5">
      <c r="A98" s="7">
        <v>2558</v>
      </c>
      <c r="B98" s="7">
        <v>161</v>
      </c>
      <c r="C98" s="8"/>
      <c r="D98" s="8"/>
      <c r="E98" s="8"/>
      <c r="F98" s="8"/>
      <c r="G98" s="7">
        <v>95</v>
      </c>
      <c r="H98" s="8">
        <v>16</v>
      </c>
      <c r="I98" s="7">
        <v>30</v>
      </c>
      <c r="J98" s="9">
        <f t="shared" si="18"/>
        <v>0.59006211180124224</v>
      </c>
      <c r="K98" s="9">
        <f t="shared" si="19"/>
        <v>0.81366459627329191</v>
      </c>
    </row>
    <row r="99" spans="1:11" x14ac:dyDescent="0.5">
      <c r="A99" s="7">
        <v>2559</v>
      </c>
      <c r="B99" s="7">
        <v>131</v>
      </c>
      <c r="C99" s="8"/>
      <c r="D99" s="8"/>
      <c r="E99" s="8"/>
      <c r="F99" s="8"/>
      <c r="G99" s="8"/>
      <c r="H99" s="7">
        <v>81</v>
      </c>
      <c r="I99" s="7">
        <v>22</v>
      </c>
      <c r="J99" s="9">
        <f t="shared" si="18"/>
        <v>0.61832061068702293</v>
      </c>
      <c r="K99" s="9">
        <f t="shared" si="19"/>
        <v>0.83206106870229013</v>
      </c>
    </row>
    <row r="100" spans="1:11" x14ac:dyDescent="0.5">
      <c r="A100" s="7">
        <v>2560</v>
      </c>
      <c r="B100" s="7">
        <v>90</v>
      </c>
      <c r="C100" s="8"/>
      <c r="D100" s="8"/>
      <c r="E100" s="8"/>
      <c r="F100" s="8"/>
      <c r="G100" s="8"/>
      <c r="H100" s="8"/>
      <c r="I100" s="7">
        <v>20</v>
      </c>
      <c r="J100" s="9">
        <f t="shared" si="18"/>
        <v>0</v>
      </c>
      <c r="K100" s="9">
        <f t="shared" si="19"/>
        <v>0.77777777777777779</v>
      </c>
    </row>
    <row r="101" spans="1:11" x14ac:dyDescent="0.5">
      <c r="A101" s="7">
        <v>2561</v>
      </c>
      <c r="B101" s="7">
        <v>57</v>
      </c>
      <c r="C101" s="8"/>
      <c r="D101" s="8"/>
      <c r="E101" s="8"/>
      <c r="F101" s="8"/>
      <c r="G101" s="8"/>
      <c r="H101" s="8"/>
      <c r="I101" s="7">
        <v>6</v>
      </c>
      <c r="J101" s="9">
        <f t="shared" si="18"/>
        <v>0</v>
      </c>
      <c r="K101" s="9">
        <f t="shared" si="19"/>
        <v>0.89473684210526316</v>
      </c>
    </row>
    <row r="102" spans="1:11" x14ac:dyDescent="0.5">
      <c r="A102" s="7">
        <v>2562</v>
      </c>
      <c r="B102" s="7">
        <v>49</v>
      </c>
      <c r="C102" s="8"/>
      <c r="D102" s="8"/>
      <c r="E102" s="8"/>
      <c r="F102" s="8"/>
      <c r="G102" s="8"/>
      <c r="H102" s="8"/>
      <c r="I102" s="7">
        <v>7</v>
      </c>
      <c r="J102" s="9">
        <f t="shared" si="18"/>
        <v>0</v>
      </c>
      <c r="K102" s="9">
        <f t="shared" si="19"/>
        <v>0.8571428571428571</v>
      </c>
    </row>
    <row r="103" spans="1:11" x14ac:dyDescent="0.5">
      <c r="A103" s="2" t="s">
        <v>52</v>
      </c>
    </row>
    <row r="104" spans="1:11" x14ac:dyDescent="0.5">
      <c r="A104" s="2" t="s">
        <v>16</v>
      </c>
    </row>
    <row r="105" spans="1:11" x14ac:dyDescent="0.5">
      <c r="A105" s="4" t="s">
        <v>5</v>
      </c>
      <c r="B105" s="4" t="s">
        <v>6</v>
      </c>
      <c r="C105" s="4" t="s">
        <v>7</v>
      </c>
      <c r="D105" s="4"/>
      <c r="E105" s="4"/>
      <c r="F105" s="4"/>
      <c r="G105" s="4"/>
      <c r="H105" s="4"/>
      <c r="I105" s="5" t="s">
        <v>8</v>
      </c>
      <c r="J105" s="5" t="s">
        <v>9</v>
      </c>
      <c r="K105" s="5" t="s">
        <v>10</v>
      </c>
    </row>
    <row r="106" spans="1:11" x14ac:dyDescent="0.5">
      <c r="A106" s="4"/>
      <c r="B106" s="4"/>
      <c r="C106" s="6">
        <v>2557</v>
      </c>
      <c r="D106" s="6">
        <v>2558</v>
      </c>
      <c r="E106" s="6">
        <v>2559</v>
      </c>
      <c r="F106" s="6">
        <v>2560</v>
      </c>
      <c r="G106" s="6">
        <v>2561</v>
      </c>
      <c r="H106" s="6">
        <v>2562</v>
      </c>
      <c r="I106" s="5"/>
      <c r="J106" s="5"/>
      <c r="K106" s="5"/>
    </row>
    <row r="107" spans="1:11" x14ac:dyDescent="0.5">
      <c r="A107" s="7">
        <v>2556</v>
      </c>
      <c r="B107" s="7">
        <v>251</v>
      </c>
      <c r="C107" s="7">
        <v>209</v>
      </c>
      <c r="D107" s="8">
        <v>3</v>
      </c>
      <c r="E107" s="8"/>
      <c r="F107" s="8"/>
      <c r="G107" s="8"/>
      <c r="H107" s="8"/>
      <c r="I107" s="7">
        <v>22</v>
      </c>
      <c r="J107" s="9">
        <f t="shared" ref="J107:J113" si="20">IF(A107=2556,C107/B107,IF(A107=2557,D107/B107,IF(A107=2558,E107/B107,IF(A107=2559,F107/B107,IF(A107=2560,G107/B107,IF(A107=2561,H107/B107,0))))))</f>
        <v>0.83266932270916338</v>
      </c>
      <c r="K107" s="9">
        <f t="shared" ref="K107:K113" si="21">(B107-I107)/B107</f>
        <v>0.91235059760956172</v>
      </c>
    </row>
    <row r="108" spans="1:11" x14ac:dyDescent="0.5">
      <c r="A108" s="7">
        <v>2557</v>
      </c>
      <c r="B108" s="7">
        <v>263</v>
      </c>
      <c r="C108" s="8"/>
      <c r="D108" s="7">
        <v>239</v>
      </c>
      <c r="E108" s="8">
        <v>4</v>
      </c>
      <c r="F108" s="8"/>
      <c r="G108" s="8"/>
      <c r="H108" s="8"/>
      <c r="I108" s="7">
        <v>16</v>
      </c>
      <c r="J108" s="9">
        <f t="shared" si="20"/>
        <v>0.90874524714828897</v>
      </c>
      <c r="K108" s="9">
        <f t="shared" si="21"/>
        <v>0.93916349809885935</v>
      </c>
    </row>
    <row r="109" spans="1:11" x14ac:dyDescent="0.5">
      <c r="A109" s="7">
        <v>2558</v>
      </c>
      <c r="B109" s="7">
        <v>201</v>
      </c>
      <c r="C109" s="8"/>
      <c r="D109" s="8"/>
      <c r="E109" s="7">
        <v>176</v>
      </c>
      <c r="F109" s="8">
        <v>5</v>
      </c>
      <c r="G109" s="8"/>
      <c r="H109" s="8"/>
      <c r="I109" s="7">
        <v>9</v>
      </c>
      <c r="J109" s="9">
        <f t="shared" si="20"/>
        <v>0.87562189054726369</v>
      </c>
      <c r="K109" s="9">
        <f t="shared" si="21"/>
        <v>0.95522388059701491</v>
      </c>
    </row>
    <row r="110" spans="1:11" x14ac:dyDescent="0.5">
      <c r="A110" s="7">
        <v>2559</v>
      </c>
      <c r="B110" s="7">
        <v>185</v>
      </c>
      <c r="C110" s="8"/>
      <c r="D110" s="8"/>
      <c r="E110" s="8"/>
      <c r="F110" s="7">
        <v>164</v>
      </c>
      <c r="G110" s="8">
        <v>1</v>
      </c>
      <c r="H110" s="8"/>
      <c r="I110" s="7">
        <v>3</v>
      </c>
      <c r="J110" s="9">
        <f t="shared" si="20"/>
        <v>0.88648648648648654</v>
      </c>
      <c r="K110" s="9">
        <f t="shared" si="21"/>
        <v>0.98378378378378384</v>
      </c>
    </row>
    <row r="111" spans="1:11" x14ac:dyDescent="0.5">
      <c r="A111" s="7">
        <v>2560</v>
      </c>
      <c r="B111" s="7">
        <v>324</v>
      </c>
      <c r="C111" s="8"/>
      <c r="D111" s="8"/>
      <c r="E111" s="8"/>
      <c r="F111" s="8"/>
      <c r="G111" s="7">
        <v>281</v>
      </c>
      <c r="H111" s="8"/>
      <c r="I111" s="7">
        <v>23</v>
      </c>
      <c r="J111" s="9">
        <f t="shared" si="20"/>
        <v>0.86728395061728392</v>
      </c>
      <c r="K111" s="9">
        <f t="shared" si="21"/>
        <v>0.92901234567901236</v>
      </c>
    </row>
    <row r="112" spans="1:11" x14ac:dyDescent="0.5">
      <c r="A112" s="7">
        <v>2561</v>
      </c>
      <c r="B112" s="7">
        <v>306</v>
      </c>
      <c r="C112" s="8"/>
      <c r="D112" s="8"/>
      <c r="E112" s="8"/>
      <c r="F112" s="8"/>
      <c r="G112" s="8"/>
      <c r="H112" s="7">
        <v>265</v>
      </c>
      <c r="I112" s="7">
        <v>17</v>
      </c>
      <c r="J112" s="9">
        <f t="shared" si="20"/>
        <v>0.86601307189542487</v>
      </c>
      <c r="K112" s="9">
        <f t="shared" si="21"/>
        <v>0.94444444444444442</v>
      </c>
    </row>
    <row r="113" spans="1:11" x14ac:dyDescent="0.5">
      <c r="A113" s="7">
        <v>2562</v>
      </c>
      <c r="B113" s="7">
        <v>337</v>
      </c>
      <c r="C113" s="8"/>
      <c r="D113" s="8"/>
      <c r="E113" s="8"/>
      <c r="F113" s="8"/>
      <c r="G113" s="8"/>
      <c r="H113" s="8"/>
      <c r="I113" s="7">
        <v>16</v>
      </c>
      <c r="J113" s="9">
        <f t="shared" si="20"/>
        <v>0</v>
      </c>
      <c r="K113" s="9">
        <f t="shared" si="21"/>
        <v>0.95252225519287836</v>
      </c>
    </row>
    <row r="114" spans="1:11" x14ac:dyDescent="0.5">
      <c r="A114" s="2" t="s">
        <v>4</v>
      </c>
    </row>
    <row r="115" spans="1:11" x14ac:dyDescent="0.5">
      <c r="A115" s="4" t="s">
        <v>5</v>
      </c>
      <c r="B115" s="4" t="s">
        <v>6</v>
      </c>
      <c r="C115" s="4" t="s">
        <v>7</v>
      </c>
      <c r="D115" s="4"/>
      <c r="E115" s="4"/>
      <c r="F115" s="4"/>
      <c r="G115" s="4"/>
      <c r="H115" s="4"/>
      <c r="I115" s="5" t="s">
        <v>8</v>
      </c>
      <c r="J115" s="5" t="s">
        <v>9</v>
      </c>
      <c r="K115" s="5" t="s">
        <v>10</v>
      </c>
    </row>
    <row r="116" spans="1:11" x14ac:dyDescent="0.5">
      <c r="A116" s="4"/>
      <c r="B116" s="4"/>
      <c r="C116" s="6">
        <v>2557</v>
      </c>
      <c r="D116" s="6">
        <v>2558</v>
      </c>
      <c r="E116" s="6">
        <v>2559</v>
      </c>
      <c r="F116" s="6">
        <v>2560</v>
      </c>
      <c r="G116" s="6">
        <v>2561</v>
      </c>
      <c r="H116" s="6">
        <v>2562</v>
      </c>
      <c r="I116" s="5"/>
      <c r="J116" s="5"/>
      <c r="K116" s="5"/>
    </row>
    <row r="117" spans="1:11" x14ac:dyDescent="0.5">
      <c r="A117" s="7">
        <v>2556</v>
      </c>
      <c r="B117" s="7">
        <v>265</v>
      </c>
      <c r="C117" s="8"/>
      <c r="D117" s="8"/>
      <c r="E117" s="7">
        <v>224</v>
      </c>
      <c r="F117" s="8">
        <v>2</v>
      </c>
      <c r="G117" s="8">
        <v>2</v>
      </c>
      <c r="H117" s="8"/>
      <c r="I117" s="7">
        <v>31</v>
      </c>
      <c r="J117" s="9">
        <f t="shared" ref="J117:J123" si="22">IF(A117=2556,E117/B117,IF(A117=2557,F117/B117,IF(A117=2558,G117/B117,IF(A117=2559,H117/B117,0))))</f>
        <v>0.84528301886792456</v>
      </c>
      <c r="K117" s="9">
        <f t="shared" ref="K117:K123" si="23">(B117-I117)/B117</f>
        <v>0.88301886792452833</v>
      </c>
    </row>
    <row r="118" spans="1:11" x14ac:dyDescent="0.5">
      <c r="A118" s="7">
        <v>2557</v>
      </c>
      <c r="B118" s="7">
        <v>285</v>
      </c>
      <c r="C118" s="8"/>
      <c r="D118" s="8"/>
      <c r="E118" s="8"/>
      <c r="F118" s="7">
        <v>232</v>
      </c>
      <c r="G118" s="8">
        <v>1</v>
      </c>
      <c r="H118" s="8"/>
      <c r="I118" s="7">
        <v>46</v>
      </c>
      <c r="J118" s="9">
        <f t="shared" si="22"/>
        <v>0.81403508771929822</v>
      </c>
      <c r="K118" s="9">
        <f t="shared" si="23"/>
        <v>0.83859649122807023</v>
      </c>
    </row>
    <row r="119" spans="1:11" x14ac:dyDescent="0.5">
      <c r="A119" s="7">
        <v>2558</v>
      </c>
      <c r="B119" s="7">
        <v>312</v>
      </c>
      <c r="C119" s="8"/>
      <c r="D119" s="8"/>
      <c r="E119" s="8"/>
      <c r="F119" s="8"/>
      <c r="G119" s="7">
        <v>277</v>
      </c>
      <c r="H119" s="8">
        <v>4</v>
      </c>
      <c r="I119" s="7">
        <v>6</v>
      </c>
      <c r="J119" s="9">
        <f t="shared" si="22"/>
        <v>0.88782051282051277</v>
      </c>
      <c r="K119" s="9">
        <f t="shared" si="23"/>
        <v>0.98076923076923073</v>
      </c>
    </row>
    <row r="120" spans="1:11" x14ac:dyDescent="0.5">
      <c r="A120" s="7">
        <v>2559</v>
      </c>
      <c r="B120" s="7">
        <v>374</v>
      </c>
      <c r="C120" s="8"/>
      <c r="D120" s="8"/>
      <c r="E120" s="8"/>
      <c r="F120" s="8"/>
      <c r="G120" s="8"/>
      <c r="H120" s="7">
        <v>306</v>
      </c>
      <c r="I120" s="7">
        <v>24</v>
      </c>
      <c r="J120" s="9">
        <f t="shared" si="22"/>
        <v>0.81818181818181823</v>
      </c>
      <c r="K120" s="9">
        <f t="shared" si="23"/>
        <v>0.93582887700534756</v>
      </c>
    </row>
    <row r="121" spans="1:11" x14ac:dyDescent="0.5">
      <c r="A121" s="7">
        <v>2560</v>
      </c>
      <c r="B121" s="7">
        <v>321</v>
      </c>
      <c r="C121" s="8"/>
      <c r="D121" s="8"/>
      <c r="E121" s="8"/>
      <c r="F121" s="8"/>
      <c r="G121" s="8"/>
      <c r="H121" s="8"/>
      <c r="I121" s="7">
        <v>19</v>
      </c>
      <c r="J121" s="9">
        <f t="shared" si="22"/>
        <v>0</v>
      </c>
      <c r="K121" s="9">
        <f t="shared" si="23"/>
        <v>0.94080996884735202</v>
      </c>
    </row>
    <row r="122" spans="1:11" x14ac:dyDescent="0.5">
      <c r="A122" s="7">
        <v>2561</v>
      </c>
      <c r="B122" s="7">
        <v>191</v>
      </c>
      <c r="C122" s="8"/>
      <c r="D122" s="8"/>
      <c r="E122" s="8"/>
      <c r="F122" s="8"/>
      <c r="G122" s="8"/>
      <c r="H122" s="8"/>
      <c r="I122" s="7">
        <v>18</v>
      </c>
      <c r="J122" s="9">
        <f t="shared" si="22"/>
        <v>0</v>
      </c>
      <c r="K122" s="9">
        <f t="shared" si="23"/>
        <v>0.90575916230366493</v>
      </c>
    </row>
    <row r="123" spans="1:11" x14ac:dyDescent="0.5">
      <c r="A123" s="7">
        <v>2562</v>
      </c>
      <c r="B123" s="7">
        <v>213</v>
      </c>
      <c r="C123" s="8"/>
      <c r="D123" s="8"/>
      <c r="E123" s="8"/>
      <c r="F123" s="8"/>
      <c r="G123" s="8"/>
      <c r="H123" s="8"/>
      <c r="I123" s="7">
        <v>12</v>
      </c>
      <c r="J123" s="9">
        <f t="shared" si="22"/>
        <v>0</v>
      </c>
      <c r="K123" s="9">
        <f t="shared" si="23"/>
        <v>0.94366197183098588</v>
      </c>
    </row>
    <row r="124" spans="1:11" x14ac:dyDescent="0.5">
      <c r="A124" s="2" t="s">
        <v>53</v>
      </c>
    </row>
    <row r="125" spans="1:11" x14ac:dyDescent="0.5">
      <c r="A125" s="2" t="s">
        <v>4</v>
      </c>
    </row>
    <row r="126" spans="1:11" x14ac:dyDescent="0.5">
      <c r="A126" s="4" t="s">
        <v>5</v>
      </c>
      <c r="B126" s="4" t="s">
        <v>6</v>
      </c>
      <c r="C126" s="4" t="s">
        <v>7</v>
      </c>
      <c r="D126" s="4"/>
      <c r="E126" s="4"/>
      <c r="F126" s="4"/>
      <c r="G126" s="4"/>
      <c r="H126" s="4"/>
      <c r="I126" s="5" t="s">
        <v>8</v>
      </c>
      <c r="J126" s="5" t="s">
        <v>9</v>
      </c>
      <c r="K126" s="5" t="s">
        <v>10</v>
      </c>
    </row>
    <row r="127" spans="1:11" x14ac:dyDescent="0.5">
      <c r="A127" s="4"/>
      <c r="B127" s="4"/>
      <c r="C127" s="6">
        <v>2557</v>
      </c>
      <c r="D127" s="6">
        <v>2558</v>
      </c>
      <c r="E127" s="6">
        <v>2559</v>
      </c>
      <c r="F127" s="6">
        <v>2560</v>
      </c>
      <c r="G127" s="6">
        <v>2561</v>
      </c>
      <c r="H127" s="6">
        <v>2562</v>
      </c>
      <c r="I127" s="5"/>
      <c r="J127" s="5"/>
      <c r="K127" s="5"/>
    </row>
    <row r="128" spans="1:11" x14ac:dyDescent="0.5">
      <c r="A128" s="7">
        <v>2562</v>
      </c>
      <c r="B128" s="7">
        <v>22</v>
      </c>
      <c r="C128" s="8"/>
      <c r="D128" s="8"/>
      <c r="E128" s="8"/>
      <c r="F128" s="8"/>
      <c r="G128" s="8"/>
      <c r="H128" s="8"/>
      <c r="I128" s="7">
        <v>8</v>
      </c>
      <c r="J128" s="9">
        <f t="shared" ref="J128" si="24">SUM(C128:H128)/B128</f>
        <v>0</v>
      </c>
      <c r="K128" s="9">
        <f t="shared" ref="K128" si="25">(B128-I128)/B128</f>
        <v>0.63636363636363635</v>
      </c>
    </row>
    <row r="129" spans="1:11" x14ac:dyDescent="0.5">
      <c r="A129" s="2" t="s">
        <v>37</v>
      </c>
    </row>
    <row r="130" spans="1:11" x14ac:dyDescent="0.5">
      <c r="A130" s="2" t="s">
        <v>54</v>
      </c>
    </row>
    <row r="131" spans="1:11" x14ac:dyDescent="0.5">
      <c r="A131" s="2" t="s">
        <v>4</v>
      </c>
    </row>
    <row r="132" spans="1:11" x14ac:dyDescent="0.5">
      <c r="A132" s="4" t="s">
        <v>5</v>
      </c>
      <c r="B132" s="4" t="s">
        <v>6</v>
      </c>
      <c r="C132" s="4" t="s">
        <v>7</v>
      </c>
      <c r="D132" s="4"/>
      <c r="E132" s="4"/>
      <c r="F132" s="4"/>
      <c r="G132" s="4"/>
      <c r="H132" s="4"/>
      <c r="I132" s="5" t="s">
        <v>8</v>
      </c>
      <c r="J132" s="5" t="s">
        <v>9</v>
      </c>
      <c r="K132" s="5" t="s">
        <v>10</v>
      </c>
    </row>
    <row r="133" spans="1:11" x14ac:dyDescent="0.5">
      <c r="A133" s="4"/>
      <c r="B133" s="4"/>
      <c r="C133" s="6">
        <v>2557</v>
      </c>
      <c r="D133" s="6">
        <v>2558</v>
      </c>
      <c r="E133" s="6">
        <v>2559</v>
      </c>
      <c r="F133" s="6">
        <v>2560</v>
      </c>
      <c r="G133" s="6">
        <v>2561</v>
      </c>
      <c r="H133" s="6">
        <v>2562</v>
      </c>
      <c r="I133" s="5"/>
      <c r="J133" s="5"/>
      <c r="K133" s="5"/>
    </row>
    <row r="134" spans="1:11" x14ac:dyDescent="0.5">
      <c r="A134" s="7">
        <v>2556</v>
      </c>
      <c r="B134" s="7">
        <v>72</v>
      </c>
      <c r="C134" s="7">
        <v>2</v>
      </c>
      <c r="D134" s="8">
        <v>24</v>
      </c>
      <c r="E134" s="8">
        <v>16</v>
      </c>
      <c r="F134" s="8">
        <v>16</v>
      </c>
      <c r="G134" s="8">
        <v>5</v>
      </c>
      <c r="H134" s="8"/>
      <c r="I134" s="7">
        <v>4</v>
      </c>
      <c r="J134" s="9">
        <f t="shared" ref="J134:J140" si="26">IF(A134=2556,C134/B134,IF(A134=2557,D134/B134,IF(A134=2558,E134/B134,IF(A134=2559,F134/B134,IF(A134=2560,G134/B134,IF(A134=2561,H134/B134,0))))))</f>
        <v>2.7777777777777776E-2</v>
      </c>
      <c r="K134" s="9">
        <f t="shared" ref="K134:K140" si="27">(B134-I134)/B134</f>
        <v>0.94444444444444442</v>
      </c>
    </row>
    <row r="135" spans="1:11" x14ac:dyDescent="0.5">
      <c r="A135" s="7">
        <v>2557</v>
      </c>
      <c r="B135" s="7">
        <v>75</v>
      </c>
      <c r="C135" s="8"/>
      <c r="D135" s="10"/>
      <c r="E135" s="8">
        <v>24</v>
      </c>
      <c r="F135" s="8">
        <v>11</v>
      </c>
      <c r="G135" s="8">
        <v>15</v>
      </c>
      <c r="H135" s="8">
        <v>1</v>
      </c>
      <c r="I135" s="7">
        <v>18</v>
      </c>
      <c r="J135" s="9">
        <f t="shared" si="26"/>
        <v>0</v>
      </c>
      <c r="K135" s="9">
        <f t="shared" si="27"/>
        <v>0.76</v>
      </c>
    </row>
    <row r="136" spans="1:11" x14ac:dyDescent="0.5">
      <c r="A136" s="7">
        <v>2558</v>
      </c>
      <c r="B136" s="7">
        <v>34</v>
      </c>
      <c r="C136" s="8"/>
      <c r="D136" s="8"/>
      <c r="E136" s="7">
        <v>10</v>
      </c>
      <c r="F136" s="8">
        <v>12</v>
      </c>
      <c r="G136" s="8">
        <v>2</v>
      </c>
      <c r="H136" s="8">
        <v>1</v>
      </c>
      <c r="I136" s="7">
        <v>3</v>
      </c>
      <c r="J136" s="9">
        <f t="shared" si="26"/>
        <v>0.29411764705882354</v>
      </c>
      <c r="K136" s="9">
        <f t="shared" si="27"/>
        <v>0.91176470588235292</v>
      </c>
    </row>
    <row r="137" spans="1:11" x14ac:dyDescent="0.5">
      <c r="A137" s="7">
        <v>2559</v>
      </c>
      <c r="B137" s="7">
        <v>17</v>
      </c>
      <c r="C137" s="8"/>
      <c r="D137" s="8"/>
      <c r="E137" s="8"/>
      <c r="F137" s="7">
        <v>2</v>
      </c>
      <c r="G137" s="8">
        <v>9</v>
      </c>
      <c r="H137" s="8">
        <v>1</v>
      </c>
      <c r="I137" s="7">
        <v>2</v>
      </c>
      <c r="J137" s="9">
        <f t="shared" si="26"/>
        <v>0.11764705882352941</v>
      </c>
      <c r="K137" s="9">
        <f t="shared" si="27"/>
        <v>0.88235294117647056</v>
      </c>
    </row>
    <row r="138" spans="1:11" x14ac:dyDescent="0.5">
      <c r="A138" s="7">
        <v>2560</v>
      </c>
      <c r="B138" s="7">
        <v>24</v>
      </c>
      <c r="C138" s="8"/>
      <c r="D138" s="8"/>
      <c r="E138" s="8"/>
      <c r="F138" s="8"/>
      <c r="G138" s="7">
        <v>1</v>
      </c>
      <c r="H138" s="8">
        <v>5</v>
      </c>
      <c r="I138" s="7">
        <v>5</v>
      </c>
      <c r="J138" s="9">
        <f t="shared" si="26"/>
        <v>4.1666666666666664E-2</v>
      </c>
      <c r="K138" s="9">
        <f t="shared" si="27"/>
        <v>0.79166666666666663</v>
      </c>
    </row>
    <row r="139" spans="1:11" x14ac:dyDescent="0.5">
      <c r="A139" s="7">
        <v>2561</v>
      </c>
      <c r="B139" s="7">
        <v>44</v>
      </c>
      <c r="C139" s="8"/>
      <c r="D139" s="8"/>
      <c r="E139" s="8"/>
      <c r="F139" s="8"/>
      <c r="G139" s="8"/>
      <c r="H139" s="7"/>
      <c r="I139" s="7">
        <v>4</v>
      </c>
      <c r="J139" s="9">
        <f t="shared" si="26"/>
        <v>0</v>
      </c>
      <c r="K139" s="9">
        <f t="shared" si="27"/>
        <v>0.90909090909090906</v>
      </c>
    </row>
    <row r="140" spans="1:11" x14ac:dyDescent="0.5">
      <c r="A140" s="7">
        <v>2562</v>
      </c>
      <c r="B140" s="7">
        <v>32</v>
      </c>
      <c r="C140" s="8"/>
      <c r="D140" s="8"/>
      <c r="E140" s="8"/>
      <c r="F140" s="8"/>
      <c r="G140" s="8"/>
      <c r="H140" s="8"/>
      <c r="I140" s="7">
        <v>5</v>
      </c>
      <c r="J140" s="9">
        <f t="shared" si="26"/>
        <v>0</v>
      </c>
      <c r="K140" s="9">
        <f t="shared" si="27"/>
        <v>0.84375</v>
      </c>
    </row>
    <row r="141" spans="1:11" x14ac:dyDescent="0.5">
      <c r="A141" s="2" t="s">
        <v>55</v>
      </c>
    </row>
    <row r="142" spans="1:11" x14ac:dyDescent="0.5">
      <c r="A142" s="2" t="s">
        <v>56</v>
      </c>
    </row>
    <row r="143" spans="1:11" x14ac:dyDescent="0.5">
      <c r="A143" s="2" t="s">
        <v>4</v>
      </c>
    </row>
    <row r="144" spans="1:11" x14ac:dyDescent="0.5">
      <c r="A144" s="4" t="s">
        <v>5</v>
      </c>
      <c r="B144" s="4" t="s">
        <v>6</v>
      </c>
      <c r="C144" s="4" t="s">
        <v>7</v>
      </c>
      <c r="D144" s="4"/>
      <c r="E144" s="4"/>
      <c r="F144" s="4"/>
      <c r="G144" s="4"/>
      <c r="H144" s="4"/>
      <c r="I144" s="5" t="s">
        <v>8</v>
      </c>
      <c r="J144" s="5" t="s">
        <v>9</v>
      </c>
      <c r="K144" s="5" t="s">
        <v>10</v>
      </c>
    </row>
    <row r="145" spans="1:11" x14ac:dyDescent="0.5">
      <c r="A145" s="4"/>
      <c r="B145" s="4"/>
      <c r="C145" s="6">
        <v>2557</v>
      </c>
      <c r="D145" s="6">
        <v>2558</v>
      </c>
      <c r="E145" s="6">
        <v>2559</v>
      </c>
      <c r="F145" s="6">
        <v>2560</v>
      </c>
      <c r="G145" s="6">
        <v>2561</v>
      </c>
      <c r="H145" s="6">
        <v>2562</v>
      </c>
      <c r="I145" s="5"/>
      <c r="J145" s="5"/>
      <c r="K145" s="5"/>
    </row>
    <row r="146" spans="1:11" x14ac:dyDescent="0.5">
      <c r="A146" s="7">
        <v>2557</v>
      </c>
      <c r="B146" s="7">
        <v>12</v>
      </c>
      <c r="C146" s="8"/>
      <c r="D146" s="8"/>
      <c r="E146" s="7"/>
      <c r="F146" s="8">
        <v>3</v>
      </c>
      <c r="G146" s="8"/>
      <c r="H146" s="8">
        <v>1</v>
      </c>
      <c r="I146" s="7">
        <v>2</v>
      </c>
      <c r="J146" s="9">
        <f t="shared" ref="J146:J150" si="28">IF(A146=2556,D146/B146,IF(A146=2557,E146/B146,IF(A146=2558,F146/B146,IF(A146=2559,G146/B146,IF(A146=2560,H146/B146,0)))))</f>
        <v>0</v>
      </c>
      <c r="K146" s="9">
        <f t="shared" ref="K146:K150" si="29">(B146-I146)/B146</f>
        <v>0.83333333333333337</v>
      </c>
    </row>
    <row r="147" spans="1:11" x14ac:dyDescent="0.5">
      <c r="A147" s="7">
        <v>2558</v>
      </c>
      <c r="B147" s="7">
        <v>5</v>
      </c>
      <c r="C147" s="8"/>
      <c r="D147" s="8"/>
      <c r="E147" s="8"/>
      <c r="F147" s="10">
        <v>2</v>
      </c>
      <c r="G147" s="8"/>
      <c r="H147" s="8"/>
      <c r="I147" s="7">
        <v>0</v>
      </c>
      <c r="J147" s="9">
        <f t="shared" si="28"/>
        <v>0.4</v>
      </c>
      <c r="K147" s="9">
        <f t="shared" si="29"/>
        <v>1</v>
      </c>
    </row>
    <row r="148" spans="1:11" x14ac:dyDescent="0.5">
      <c r="A148" s="7">
        <v>2559</v>
      </c>
      <c r="B148" s="7">
        <v>15</v>
      </c>
      <c r="C148" s="8"/>
      <c r="D148" s="8"/>
      <c r="E148" s="8"/>
      <c r="F148" s="8"/>
      <c r="G148" s="7">
        <v>1</v>
      </c>
      <c r="H148" s="8"/>
      <c r="I148" s="7">
        <v>1</v>
      </c>
      <c r="J148" s="9">
        <f t="shared" si="28"/>
        <v>6.6666666666666666E-2</v>
      </c>
      <c r="K148" s="9">
        <f t="shared" si="29"/>
        <v>0.93333333333333335</v>
      </c>
    </row>
    <row r="149" spans="1:11" x14ac:dyDescent="0.5">
      <c r="A149" s="7">
        <v>2560</v>
      </c>
      <c r="B149" s="7">
        <v>0</v>
      </c>
      <c r="C149" s="8"/>
      <c r="D149" s="8"/>
      <c r="E149" s="8"/>
      <c r="F149" s="8"/>
      <c r="G149" s="8"/>
      <c r="H149" s="7"/>
      <c r="I149" s="7">
        <v>0</v>
      </c>
      <c r="J149" s="9">
        <v>0</v>
      </c>
      <c r="K149" s="9">
        <v>0</v>
      </c>
    </row>
    <row r="150" spans="1:11" x14ac:dyDescent="0.5">
      <c r="A150" s="7">
        <v>2561</v>
      </c>
      <c r="B150" s="7">
        <v>5</v>
      </c>
      <c r="C150" s="8"/>
      <c r="D150" s="8"/>
      <c r="E150" s="8"/>
      <c r="F150" s="8"/>
      <c r="G150" s="8"/>
      <c r="H150" s="8"/>
      <c r="I150" s="7">
        <v>0</v>
      </c>
      <c r="J150" s="9">
        <f t="shared" si="28"/>
        <v>0</v>
      </c>
      <c r="K150" s="9">
        <f t="shared" si="29"/>
        <v>1</v>
      </c>
    </row>
  </sheetData>
  <mergeCells count="91">
    <mergeCell ref="A144:A145"/>
    <mergeCell ref="B144:B145"/>
    <mergeCell ref="C144:H144"/>
    <mergeCell ref="I144:I145"/>
    <mergeCell ref="J144:J145"/>
    <mergeCell ref="K144:K145"/>
    <mergeCell ref="A132:A133"/>
    <mergeCell ref="B132:B133"/>
    <mergeCell ref="C132:H132"/>
    <mergeCell ref="I132:I133"/>
    <mergeCell ref="J132:J133"/>
    <mergeCell ref="K132:K133"/>
    <mergeCell ref="A126:A127"/>
    <mergeCell ref="B126:B127"/>
    <mergeCell ref="C126:H126"/>
    <mergeCell ref="I126:I127"/>
    <mergeCell ref="J126:J127"/>
    <mergeCell ref="K126:K127"/>
    <mergeCell ref="A115:A116"/>
    <mergeCell ref="B115:B116"/>
    <mergeCell ref="C115:H115"/>
    <mergeCell ref="I115:I116"/>
    <mergeCell ref="J115:J116"/>
    <mergeCell ref="K115:K116"/>
    <mergeCell ref="A105:A106"/>
    <mergeCell ref="B105:B106"/>
    <mergeCell ref="C105:H105"/>
    <mergeCell ref="I105:I106"/>
    <mergeCell ref="J105:J106"/>
    <mergeCell ref="K105:K106"/>
    <mergeCell ref="A94:A95"/>
    <mergeCell ref="B94:B95"/>
    <mergeCell ref="C94:H94"/>
    <mergeCell ref="I94:I95"/>
    <mergeCell ref="J94:J95"/>
    <mergeCell ref="K94:K95"/>
    <mergeCell ref="A84:A85"/>
    <mergeCell ref="B84:B85"/>
    <mergeCell ref="C84:H84"/>
    <mergeCell ref="I84:I85"/>
    <mergeCell ref="J84:J85"/>
    <mergeCell ref="K84:K85"/>
    <mergeCell ref="A74:A75"/>
    <mergeCell ref="B74:B75"/>
    <mergeCell ref="C74:H74"/>
    <mergeCell ref="I74:I75"/>
    <mergeCell ref="J74:J75"/>
    <mergeCell ref="K74:K75"/>
    <mergeCell ref="A63:A64"/>
    <mergeCell ref="B63:B64"/>
    <mergeCell ref="C63:H63"/>
    <mergeCell ref="I63:I64"/>
    <mergeCell ref="J63:J64"/>
    <mergeCell ref="K63:K64"/>
    <mergeCell ref="A52:A53"/>
    <mergeCell ref="B52:B53"/>
    <mergeCell ref="C52:H52"/>
    <mergeCell ref="I52:I53"/>
    <mergeCell ref="J52:J53"/>
    <mergeCell ref="K52:K53"/>
    <mergeCell ref="A42:A43"/>
    <mergeCell ref="B42:B43"/>
    <mergeCell ref="C42:H42"/>
    <mergeCell ref="I42:I43"/>
    <mergeCell ref="J42:J43"/>
    <mergeCell ref="K42:K43"/>
    <mergeCell ref="A31:A32"/>
    <mergeCell ref="B31:B32"/>
    <mergeCell ref="C31:H31"/>
    <mergeCell ref="I31:I32"/>
    <mergeCell ref="J31:J32"/>
    <mergeCell ref="K31:K32"/>
    <mergeCell ref="A21:A22"/>
    <mergeCell ref="B21:B22"/>
    <mergeCell ref="C21:H21"/>
    <mergeCell ref="I21:I22"/>
    <mergeCell ref="J21:J22"/>
    <mergeCell ref="K21:K22"/>
    <mergeCell ref="A10:A11"/>
    <mergeCell ref="B10:B11"/>
    <mergeCell ref="C10:H10"/>
    <mergeCell ref="I10:I11"/>
    <mergeCell ref="J10:J11"/>
    <mergeCell ref="K10:K11"/>
    <mergeCell ref="A6:A7"/>
    <mergeCell ref="B6:B7"/>
    <mergeCell ref="C6:H6"/>
    <mergeCell ref="I6:I7"/>
    <mergeCell ref="J6:J7"/>
    <mergeCell ref="K6:K7"/>
    <mergeCell ref="A1:K1"/>
  </mergeCells>
  <pageMargins left="0.23622047244094491" right="0.23622047244094491" top="0.15748031496062992" bottom="0.15748031496062992" header="0.31496062992125984" footer="0.31496062992125984"/>
  <pageSetup paperSize="9" scale="93" fitToHeight="0" orientation="portrait" r:id="rId1"/>
  <rowBreaks count="4" manualBreakCount="4">
    <brk id="39" max="16383" man="1"/>
    <brk id="71" max="16383" man="1"/>
    <brk id="102" max="16383" man="1"/>
    <brk id="1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5"/>
  <sheetViews>
    <sheetView workbookViewId="0">
      <selection activeCell="A174" sqref="A174:XFD174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62</v>
      </c>
    </row>
    <row r="3" spans="1:11" x14ac:dyDescent="0.5">
      <c r="A3" s="2" t="s">
        <v>11</v>
      </c>
    </row>
    <row r="4" spans="1:11" x14ac:dyDescent="0.5">
      <c r="A4" s="2" t="s">
        <v>63</v>
      </c>
    </row>
    <row r="5" spans="1:11" x14ac:dyDescent="0.5">
      <c r="A5" s="2" t="s">
        <v>4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2557</v>
      </c>
      <c r="B8" s="7">
        <v>64</v>
      </c>
      <c r="C8" s="8"/>
      <c r="D8" s="8"/>
      <c r="E8" s="8"/>
      <c r="F8" s="7">
        <v>5</v>
      </c>
      <c r="G8" s="8">
        <v>15</v>
      </c>
      <c r="H8" s="8">
        <v>3</v>
      </c>
      <c r="I8" s="7">
        <v>26</v>
      </c>
      <c r="J8" s="9">
        <f t="shared" ref="J8:J13" si="0">IF(A8=2556,E8/B8,IF(A8=2557,F8/B8,IF(A8=2558,G8/B8,IF(A8=2559,H8/B8,0))))</f>
        <v>7.8125E-2</v>
      </c>
      <c r="K8" s="9">
        <f t="shared" ref="K8:K13" si="1">(B8-I8)/B8</f>
        <v>0.59375</v>
      </c>
    </row>
    <row r="9" spans="1:11" x14ac:dyDescent="0.5">
      <c r="A9" s="7">
        <v>2558</v>
      </c>
      <c r="B9" s="7">
        <v>44</v>
      </c>
      <c r="C9" s="8"/>
      <c r="D9" s="8"/>
      <c r="E9" s="8"/>
      <c r="F9" s="8"/>
      <c r="G9" s="7">
        <v>15</v>
      </c>
      <c r="H9" s="8">
        <v>1</v>
      </c>
      <c r="I9" s="7">
        <v>19</v>
      </c>
      <c r="J9" s="9">
        <f t="shared" si="0"/>
        <v>0.34090909090909088</v>
      </c>
      <c r="K9" s="9">
        <f t="shared" si="1"/>
        <v>0.56818181818181823</v>
      </c>
    </row>
    <row r="10" spans="1:11" x14ac:dyDescent="0.5">
      <c r="A10" s="7">
        <v>2559</v>
      </c>
      <c r="B10" s="7">
        <v>48</v>
      </c>
      <c r="C10" s="8"/>
      <c r="D10" s="8"/>
      <c r="E10" s="8"/>
      <c r="F10" s="8"/>
      <c r="G10" s="8"/>
      <c r="H10" s="7">
        <v>16</v>
      </c>
      <c r="I10" s="7">
        <v>13</v>
      </c>
      <c r="J10" s="9">
        <f t="shared" si="0"/>
        <v>0.33333333333333331</v>
      </c>
      <c r="K10" s="9">
        <f t="shared" si="1"/>
        <v>0.72916666666666663</v>
      </c>
    </row>
    <row r="11" spans="1:11" x14ac:dyDescent="0.5">
      <c r="A11" s="7">
        <v>2560</v>
      </c>
      <c r="B11" s="7">
        <v>40</v>
      </c>
      <c r="C11" s="8"/>
      <c r="D11" s="8"/>
      <c r="E11" s="8"/>
      <c r="F11" s="8"/>
      <c r="G11" s="8"/>
      <c r="H11" s="8"/>
      <c r="I11" s="7">
        <v>7</v>
      </c>
      <c r="J11" s="9">
        <f t="shared" si="0"/>
        <v>0</v>
      </c>
      <c r="K11" s="9">
        <f t="shared" si="1"/>
        <v>0.82499999999999996</v>
      </c>
    </row>
    <row r="12" spans="1:11" x14ac:dyDescent="0.5">
      <c r="A12" s="7">
        <v>2561</v>
      </c>
      <c r="B12" s="7">
        <v>71</v>
      </c>
      <c r="C12" s="8"/>
      <c r="D12" s="8"/>
      <c r="E12" s="8"/>
      <c r="F12" s="8"/>
      <c r="G12" s="8"/>
      <c r="H12" s="8"/>
      <c r="I12" s="7">
        <v>19</v>
      </c>
      <c r="J12" s="9">
        <f t="shared" si="0"/>
        <v>0</v>
      </c>
      <c r="K12" s="9">
        <f t="shared" si="1"/>
        <v>0.73239436619718312</v>
      </c>
    </row>
    <row r="13" spans="1:11" x14ac:dyDescent="0.5">
      <c r="A13" s="7">
        <v>2562</v>
      </c>
      <c r="B13" s="7">
        <v>37</v>
      </c>
      <c r="C13" s="8"/>
      <c r="D13" s="8"/>
      <c r="E13" s="8"/>
      <c r="F13" s="8"/>
      <c r="G13" s="8"/>
      <c r="H13" s="8"/>
      <c r="I13" s="7">
        <v>12</v>
      </c>
      <c r="J13" s="9">
        <f t="shared" si="0"/>
        <v>0</v>
      </c>
      <c r="K13" s="9">
        <f t="shared" si="1"/>
        <v>0.67567567567567566</v>
      </c>
    </row>
    <row r="14" spans="1:11" x14ac:dyDescent="0.5">
      <c r="A14" s="2" t="s">
        <v>64</v>
      </c>
    </row>
    <row r="15" spans="1:11" x14ac:dyDescent="0.5">
      <c r="A15" s="2" t="s">
        <v>4</v>
      </c>
    </row>
    <row r="16" spans="1:11" x14ac:dyDescent="0.5">
      <c r="A16" s="4" t="s">
        <v>5</v>
      </c>
      <c r="B16" s="4" t="s">
        <v>6</v>
      </c>
      <c r="C16" s="4" t="s">
        <v>7</v>
      </c>
      <c r="D16" s="4"/>
      <c r="E16" s="4"/>
      <c r="F16" s="4"/>
      <c r="G16" s="4"/>
      <c r="H16" s="4"/>
      <c r="I16" s="5" t="s">
        <v>8</v>
      </c>
      <c r="J16" s="5" t="s">
        <v>9</v>
      </c>
      <c r="K16" s="5" t="s">
        <v>10</v>
      </c>
    </row>
    <row r="17" spans="1:11" x14ac:dyDescent="0.5">
      <c r="A17" s="4"/>
      <c r="B17" s="4"/>
      <c r="C17" s="6">
        <v>2557</v>
      </c>
      <c r="D17" s="6">
        <v>2558</v>
      </c>
      <c r="E17" s="6">
        <v>2559</v>
      </c>
      <c r="F17" s="6">
        <v>2560</v>
      </c>
      <c r="G17" s="6">
        <v>2561</v>
      </c>
      <c r="H17" s="6">
        <v>2562</v>
      </c>
      <c r="I17" s="5"/>
      <c r="J17" s="5"/>
      <c r="K17" s="5"/>
    </row>
    <row r="18" spans="1:11" x14ac:dyDescent="0.5">
      <c r="A18" s="7">
        <v>2556</v>
      </c>
      <c r="B18" s="7">
        <v>13</v>
      </c>
      <c r="C18" s="8"/>
      <c r="D18" s="8"/>
      <c r="E18" s="7"/>
      <c r="F18" s="8">
        <v>4</v>
      </c>
      <c r="G18" s="8"/>
      <c r="H18" s="8"/>
      <c r="I18" s="7">
        <v>7</v>
      </c>
      <c r="J18" s="9">
        <f t="shared" ref="J18:J22" si="2">IF(A18=2556,E18/B18,IF(A18=2557,F18/B18,IF(A18=2558,G18/B18,IF(A18=2559,H18/B18,0))))</f>
        <v>0</v>
      </c>
      <c r="K18" s="9">
        <f t="shared" ref="K18:K22" si="3">(B18-I18)/B18</f>
        <v>0.46153846153846156</v>
      </c>
    </row>
    <row r="19" spans="1:11" x14ac:dyDescent="0.5">
      <c r="A19" s="7">
        <v>2557</v>
      </c>
      <c r="B19" s="7">
        <v>17</v>
      </c>
      <c r="C19" s="8"/>
      <c r="D19" s="8"/>
      <c r="E19" s="8"/>
      <c r="F19" s="7">
        <v>8</v>
      </c>
      <c r="G19" s="8">
        <v>4</v>
      </c>
      <c r="H19" s="8">
        <v>1</v>
      </c>
      <c r="I19" s="7">
        <v>3</v>
      </c>
      <c r="J19" s="9">
        <f t="shared" si="2"/>
        <v>0.47058823529411764</v>
      </c>
      <c r="K19" s="9">
        <f t="shared" si="3"/>
        <v>0.82352941176470584</v>
      </c>
    </row>
    <row r="20" spans="1:11" x14ac:dyDescent="0.5">
      <c r="A20" s="7">
        <v>2558</v>
      </c>
      <c r="B20" s="7">
        <v>14</v>
      </c>
      <c r="C20" s="8"/>
      <c r="D20" s="8"/>
      <c r="E20" s="8"/>
      <c r="F20" s="8"/>
      <c r="G20" s="7">
        <v>6</v>
      </c>
      <c r="H20" s="8">
        <v>2</v>
      </c>
      <c r="I20" s="7">
        <v>5</v>
      </c>
      <c r="J20" s="9">
        <f t="shared" si="2"/>
        <v>0.42857142857142855</v>
      </c>
      <c r="K20" s="9">
        <f t="shared" si="3"/>
        <v>0.6428571428571429</v>
      </c>
    </row>
    <row r="21" spans="1:11" x14ac:dyDescent="0.5">
      <c r="A21" s="7">
        <v>2559</v>
      </c>
      <c r="B21" s="7">
        <v>15</v>
      </c>
      <c r="C21" s="8"/>
      <c r="D21" s="8"/>
      <c r="E21" s="8"/>
      <c r="F21" s="8"/>
      <c r="G21" s="8"/>
      <c r="H21" s="7">
        <v>9</v>
      </c>
      <c r="I21" s="7">
        <v>3</v>
      </c>
      <c r="J21" s="9">
        <f t="shared" si="2"/>
        <v>0.6</v>
      </c>
      <c r="K21" s="9">
        <f t="shared" si="3"/>
        <v>0.8</v>
      </c>
    </row>
    <row r="22" spans="1:11" x14ac:dyDescent="0.5">
      <c r="A22" s="7">
        <v>2560</v>
      </c>
      <c r="B22" s="7">
        <v>12</v>
      </c>
      <c r="C22" s="8"/>
      <c r="D22" s="8"/>
      <c r="E22" s="8"/>
      <c r="F22" s="8"/>
      <c r="G22" s="8"/>
      <c r="H22" s="8"/>
      <c r="I22" s="7">
        <v>1</v>
      </c>
      <c r="J22" s="9">
        <f t="shared" si="2"/>
        <v>0</v>
      </c>
      <c r="K22" s="9">
        <f t="shared" si="3"/>
        <v>0.91666666666666663</v>
      </c>
    </row>
    <row r="23" spans="1:11" x14ac:dyDescent="0.5">
      <c r="A23" s="2" t="s">
        <v>65</v>
      </c>
    </row>
    <row r="24" spans="1:11" x14ac:dyDescent="0.5">
      <c r="A24" s="2" t="s">
        <v>4</v>
      </c>
    </row>
    <row r="25" spans="1:11" x14ac:dyDescent="0.5">
      <c r="A25" s="4" t="s">
        <v>5</v>
      </c>
      <c r="B25" s="4" t="s">
        <v>6</v>
      </c>
      <c r="C25" s="4" t="s">
        <v>7</v>
      </c>
      <c r="D25" s="4"/>
      <c r="E25" s="4"/>
      <c r="F25" s="4"/>
      <c r="G25" s="4"/>
      <c r="H25" s="4"/>
      <c r="I25" s="5" t="s">
        <v>8</v>
      </c>
      <c r="J25" s="5" t="s">
        <v>9</v>
      </c>
      <c r="K25" s="5" t="s">
        <v>10</v>
      </c>
    </row>
    <row r="26" spans="1:11" x14ac:dyDescent="0.5">
      <c r="A26" s="4"/>
      <c r="B26" s="4"/>
      <c r="C26" s="6">
        <v>2557</v>
      </c>
      <c r="D26" s="6">
        <v>2558</v>
      </c>
      <c r="E26" s="6">
        <v>2559</v>
      </c>
      <c r="F26" s="6">
        <v>2560</v>
      </c>
      <c r="G26" s="6">
        <v>2561</v>
      </c>
      <c r="H26" s="6">
        <v>2562</v>
      </c>
      <c r="I26" s="5"/>
      <c r="J26" s="5"/>
      <c r="K26" s="5"/>
    </row>
    <row r="27" spans="1:11" x14ac:dyDescent="0.5">
      <c r="A27" s="7">
        <v>2556</v>
      </c>
      <c r="B27" s="7">
        <v>70</v>
      </c>
      <c r="C27" s="8"/>
      <c r="D27" s="8"/>
      <c r="E27" s="7">
        <v>30</v>
      </c>
      <c r="F27" s="8">
        <v>5</v>
      </c>
      <c r="G27" s="8">
        <v>2</v>
      </c>
      <c r="H27" s="8"/>
      <c r="I27" s="7">
        <v>20</v>
      </c>
      <c r="J27" s="9">
        <f t="shared" ref="J27:J33" si="4">IF(A27=2556,E27/B27,IF(A27=2557,F27/B27,IF(A27=2558,G27/B27,IF(A27=2559,H27/B27,0))))</f>
        <v>0.42857142857142855</v>
      </c>
      <c r="K27" s="9">
        <f t="shared" ref="K27:K33" si="5">(B27-I27)/B27</f>
        <v>0.7142857142857143</v>
      </c>
    </row>
    <row r="28" spans="1:11" x14ac:dyDescent="0.5">
      <c r="A28" s="7">
        <v>2557</v>
      </c>
      <c r="B28" s="7">
        <v>67</v>
      </c>
      <c r="C28" s="8"/>
      <c r="D28" s="8"/>
      <c r="E28" s="8"/>
      <c r="F28" s="7">
        <v>35</v>
      </c>
      <c r="G28" s="8">
        <v>10</v>
      </c>
      <c r="H28" s="8">
        <v>1</v>
      </c>
      <c r="I28" s="7">
        <v>11</v>
      </c>
      <c r="J28" s="9">
        <f t="shared" si="4"/>
        <v>0.52238805970149249</v>
      </c>
      <c r="K28" s="9">
        <f t="shared" si="5"/>
        <v>0.83582089552238803</v>
      </c>
    </row>
    <row r="29" spans="1:11" x14ac:dyDescent="0.5">
      <c r="A29" s="7">
        <v>2558</v>
      </c>
      <c r="B29" s="7">
        <v>64</v>
      </c>
      <c r="C29" s="8"/>
      <c r="D29" s="8"/>
      <c r="E29" s="8"/>
      <c r="F29" s="8"/>
      <c r="G29" s="7">
        <v>33</v>
      </c>
      <c r="H29" s="8">
        <v>5</v>
      </c>
      <c r="I29" s="7">
        <v>15</v>
      </c>
      <c r="J29" s="9">
        <f t="shared" si="4"/>
        <v>0.515625</v>
      </c>
      <c r="K29" s="9">
        <f t="shared" si="5"/>
        <v>0.765625</v>
      </c>
    </row>
    <row r="30" spans="1:11" x14ac:dyDescent="0.5">
      <c r="A30" s="7">
        <v>2559</v>
      </c>
      <c r="B30" s="7">
        <v>60</v>
      </c>
      <c r="C30" s="8"/>
      <c r="D30" s="8"/>
      <c r="E30" s="8"/>
      <c r="F30" s="8"/>
      <c r="G30" s="8"/>
      <c r="H30" s="7">
        <v>43</v>
      </c>
      <c r="I30" s="7">
        <v>6</v>
      </c>
      <c r="J30" s="9">
        <f t="shared" si="4"/>
        <v>0.71666666666666667</v>
      </c>
      <c r="K30" s="9">
        <f t="shared" si="5"/>
        <v>0.9</v>
      </c>
    </row>
    <row r="31" spans="1:11" x14ac:dyDescent="0.5">
      <c r="A31" s="7">
        <v>2560</v>
      </c>
      <c r="B31" s="7">
        <v>87</v>
      </c>
      <c r="C31" s="8"/>
      <c r="D31" s="8"/>
      <c r="E31" s="8"/>
      <c r="F31" s="8"/>
      <c r="G31" s="8"/>
      <c r="H31" s="8"/>
      <c r="I31" s="7">
        <v>27</v>
      </c>
      <c r="J31" s="9">
        <f t="shared" si="4"/>
        <v>0</v>
      </c>
      <c r="K31" s="9">
        <f t="shared" si="5"/>
        <v>0.68965517241379315</v>
      </c>
    </row>
    <row r="32" spans="1:11" x14ac:dyDescent="0.5">
      <c r="A32" s="7">
        <v>2561</v>
      </c>
      <c r="B32" s="7">
        <v>61</v>
      </c>
      <c r="C32" s="8"/>
      <c r="D32" s="8"/>
      <c r="E32" s="8"/>
      <c r="F32" s="8"/>
      <c r="G32" s="8"/>
      <c r="H32" s="8"/>
      <c r="I32" s="7">
        <v>12</v>
      </c>
      <c r="J32" s="9">
        <f t="shared" si="4"/>
        <v>0</v>
      </c>
      <c r="K32" s="9">
        <f t="shared" si="5"/>
        <v>0.80327868852459017</v>
      </c>
    </row>
    <row r="33" spans="1:11" x14ac:dyDescent="0.5">
      <c r="A33" s="7">
        <v>2562</v>
      </c>
      <c r="B33" s="7">
        <v>53</v>
      </c>
      <c r="C33" s="8"/>
      <c r="D33" s="8"/>
      <c r="E33" s="8"/>
      <c r="F33" s="8"/>
      <c r="G33" s="8"/>
      <c r="H33" s="8"/>
      <c r="I33" s="7">
        <v>4</v>
      </c>
      <c r="J33" s="9">
        <f t="shared" si="4"/>
        <v>0</v>
      </c>
      <c r="K33" s="9">
        <f t="shared" si="5"/>
        <v>0.92452830188679247</v>
      </c>
    </row>
    <row r="34" spans="1:11" x14ac:dyDescent="0.5">
      <c r="A34" s="2" t="s">
        <v>66</v>
      </c>
    </row>
    <row r="35" spans="1:11" x14ac:dyDescent="0.5">
      <c r="A35" s="2" t="s">
        <v>16</v>
      </c>
    </row>
    <row r="36" spans="1:11" x14ac:dyDescent="0.5">
      <c r="A36" s="4" t="s">
        <v>5</v>
      </c>
      <c r="B36" s="4" t="s">
        <v>6</v>
      </c>
      <c r="C36" s="4" t="s">
        <v>7</v>
      </c>
      <c r="D36" s="4"/>
      <c r="E36" s="4"/>
      <c r="F36" s="4"/>
      <c r="G36" s="4"/>
      <c r="H36" s="4"/>
      <c r="I36" s="5" t="s">
        <v>8</v>
      </c>
      <c r="J36" s="5" t="s">
        <v>9</v>
      </c>
      <c r="K36" s="5" t="s">
        <v>10</v>
      </c>
    </row>
    <row r="37" spans="1:11" x14ac:dyDescent="0.5">
      <c r="A37" s="4"/>
      <c r="B37" s="4"/>
      <c r="C37" s="6">
        <v>2557</v>
      </c>
      <c r="D37" s="6">
        <v>2558</v>
      </c>
      <c r="E37" s="6">
        <v>2559</v>
      </c>
      <c r="F37" s="6">
        <v>2560</v>
      </c>
      <c r="G37" s="6">
        <v>2561</v>
      </c>
      <c r="H37" s="6">
        <v>2562</v>
      </c>
      <c r="I37" s="5"/>
      <c r="J37" s="5"/>
      <c r="K37" s="5"/>
    </row>
    <row r="38" spans="1:11" x14ac:dyDescent="0.5">
      <c r="A38" s="7">
        <v>2559</v>
      </c>
      <c r="B38" s="7">
        <v>27</v>
      </c>
      <c r="C38" s="8"/>
      <c r="D38" s="8"/>
      <c r="E38" s="8"/>
      <c r="F38" s="8"/>
      <c r="G38" s="7">
        <v>4</v>
      </c>
      <c r="H38" s="8">
        <v>5</v>
      </c>
      <c r="I38" s="7">
        <v>11</v>
      </c>
      <c r="J38" s="9">
        <f t="shared" ref="J38:J41" si="6">IF(A38=2556,D38/B38,IF(A38=2557,E38/B38,IF(A38=2558,F38/B38,IF(A38=2559,G38/B38,IF(A38=2560,H38/B38,0)))))</f>
        <v>0.14814814814814814</v>
      </c>
      <c r="K38" s="9">
        <f t="shared" ref="K38:K41" si="7">(B38-I38)/B38</f>
        <v>0.59259259259259256</v>
      </c>
    </row>
    <row r="39" spans="1:11" x14ac:dyDescent="0.5">
      <c r="A39" s="7">
        <v>2560</v>
      </c>
      <c r="B39" s="7">
        <v>53</v>
      </c>
      <c r="C39" s="8"/>
      <c r="D39" s="8"/>
      <c r="E39" s="8"/>
      <c r="F39" s="8"/>
      <c r="G39" s="8"/>
      <c r="H39" s="7">
        <v>25</v>
      </c>
      <c r="I39" s="7">
        <v>21</v>
      </c>
      <c r="J39" s="9">
        <f t="shared" si="6"/>
        <v>0.47169811320754718</v>
      </c>
      <c r="K39" s="9">
        <f t="shared" si="7"/>
        <v>0.60377358490566035</v>
      </c>
    </row>
    <row r="40" spans="1:11" x14ac:dyDescent="0.5">
      <c r="A40" s="7">
        <v>2561</v>
      </c>
      <c r="B40" s="7">
        <v>34</v>
      </c>
      <c r="C40" s="8"/>
      <c r="D40" s="8"/>
      <c r="E40" s="8"/>
      <c r="F40" s="8"/>
      <c r="G40" s="8"/>
      <c r="H40" s="8"/>
      <c r="I40" s="7">
        <v>11</v>
      </c>
      <c r="J40" s="9">
        <f t="shared" si="6"/>
        <v>0</v>
      </c>
      <c r="K40" s="9">
        <f t="shared" si="7"/>
        <v>0.67647058823529416</v>
      </c>
    </row>
    <row r="41" spans="1:11" x14ac:dyDescent="0.5">
      <c r="A41" s="7">
        <v>2562</v>
      </c>
      <c r="B41" s="7">
        <v>43</v>
      </c>
      <c r="C41" s="8"/>
      <c r="D41" s="8"/>
      <c r="E41" s="8"/>
      <c r="F41" s="8"/>
      <c r="G41" s="8"/>
      <c r="H41" s="8"/>
      <c r="I41" s="7">
        <v>20</v>
      </c>
      <c r="J41" s="9">
        <f t="shared" si="6"/>
        <v>0</v>
      </c>
      <c r="K41" s="9">
        <f t="shared" si="7"/>
        <v>0.53488372093023251</v>
      </c>
    </row>
    <row r="42" spans="1:11" x14ac:dyDescent="0.5">
      <c r="A42" s="2" t="s">
        <v>4</v>
      </c>
    </row>
    <row r="43" spans="1:11" x14ac:dyDescent="0.5">
      <c r="A43" s="4" t="s">
        <v>5</v>
      </c>
      <c r="B43" s="4" t="s">
        <v>6</v>
      </c>
      <c r="C43" s="4" t="s">
        <v>7</v>
      </c>
      <c r="D43" s="4"/>
      <c r="E43" s="4"/>
      <c r="F43" s="4"/>
      <c r="G43" s="4"/>
      <c r="H43" s="4"/>
      <c r="I43" s="5" t="s">
        <v>8</v>
      </c>
      <c r="J43" s="5" t="s">
        <v>9</v>
      </c>
      <c r="K43" s="5" t="s">
        <v>10</v>
      </c>
    </row>
    <row r="44" spans="1:11" x14ac:dyDescent="0.5">
      <c r="A44" s="4"/>
      <c r="B44" s="4"/>
      <c r="C44" s="6">
        <v>2557</v>
      </c>
      <c r="D44" s="6">
        <v>2558</v>
      </c>
      <c r="E44" s="6">
        <v>2559</v>
      </c>
      <c r="F44" s="6">
        <v>2560</v>
      </c>
      <c r="G44" s="6">
        <v>2561</v>
      </c>
      <c r="H44" s="6">
        <v>2562</v>
      </c>
      <c r="I44" s="5"/>
      <c r="J44" s="5"/>
      <c r="K44" s="5"/>
    </row>
    <row r="45" spans="1:11" x14ac:dyDescent="0.5">
      <c r="A45" s="7">
        <v>2556</v>
      </c>
      <c r="B45" s="7">
        <v>98</v>
      </c>
      <c r="C45" s="8"/>
      <c r="D45" s="8"/>
      <c r="E45" s="7">
        <v>8</v>
      </c>
      <c r="F45" s="8">
        <v>9</v>
      </c>
      <c r="G45" s="8">
        <v>15</v>
      </c>
      <c r="H45" s="8">
        <v>4</v>
      </c>
      <c r="I45" s="7">
        <v>42</v>
      </c>
      <c r="J45" s="9">
        <f t="shared" ref="J45:J51" si="8">IF(A45=2556,E45/B45,IF(A45=2557,F45/B45,IF(A45=2558,G45/B45,IF(A45=2559,H45/B45,0))))</f>
        <v>8.1632653061224483E-2</v>
      </c>
      <c r="K45" s="9">
        <f t="shared" ref="K45:K51" si="9">(B45-I45)/B45</f>
        <v>0.5714285714285714</v>
      </c>
    </row>
    <row r="46" spans="1:11" x14ac:dyDescent="0.5">
      <c r="A46" s="7">
        <v>2557</v>
      </c>
      <c r="B46" s="7">
        <v>104</v>
      </c>
      <c r="C46" s="8"/>
      <c r="D46" s="8"/>
      <c r="E46" s="8"/>
      <c r="F46" s="7"/>
      <c r="G46" s="8">
        <v>16</v>
      </c>
      <c r="H46" s="8">
        <v>20</v>
      </c>
      <c r="I46" s="7">
        <v>27</v>
      </c>
      <c r="J46" s="9">
        <f t="shared" si="8"/>
        <v>0</v>
      </c>
      <c r="K46" s="9">
        <f t="shared" si="9"/>
        <v>0.74038461538461542</v>
      </c>
    </row>
    <row r="47" spans="1:11" x14ac:dyDescent="0.5">
      <c r="A47" s="7">
        <v>2558</v>
      </c>
      <c r="B47" s="7">
        <v>114</v>
      </c>
      <c r="C47" s="8"/>
      <c r="D47" s="8"/>
      <c r="E47" s="8"/>
      <c r="F47" s="8"/>
      <c r="G47" s="7">
        <v>9</v>
      </c>
      <c r="H47" s="8">
        <v>34</v>
      </c>
      <c r="I47" s="7">
        <v>31</v>
      </c>
      <c r="J47" s="9">
        <f t="shared" si="8"/>
        <v>7.8947368421052627E-2</v>
      </c>
      <c r="K47" s="9">
        <f t="shared" si="9"/>
        <v>0.72807017543859653</v>
      </c>
    </row>
    <row r="48" spans="1:11" x14ac:dyDescent="0.5">
      <c r="A48" s="7">
        <v>2559</v>
      </c>
      <c r="B48" s="7">
        <v>93</v>
      </c>
      <c r="C48" s="8"/>
      <c r="D48" s="8"/>
      <c r="E48" s="8"/>
      <c r="F48" s="8"/>
      <c r="G48" s="8"/>
      <c r="H48" s="7">
        <v>20</v>
      </c>
      <c r="I48" s="7">
        <v>15</v>
      </c>
      <c r="J48" s="9">
        <f t="shared" si="8"/>
        <v>0.21505376344086022</v>
      </c>
      <c r="K48" s="9">
        <f t="shared" si="9"/>
        <v>0.83870967741935487</v>
      </c>
    </row>
    <row r="49" spans="1:11" x14ac:dyDescent="0.5">
      <c r="A49" s="7">
        <v>2560</v>
      </c>
      <c r="B49" s="7">
        <v>104</v>
      </c>
      <c r="C49" s="8"/>
      <c r="D49" s="8"/>
      <c r="E49" s="8"/>
      <c r="F49" s="8"/>
      <c r="G49" s="8"/>
      <c r="H49" s="8"/>
      <c r="I49" s="7">
        <v>26</v>
      </c>
      <c r="J49" s="9">
        <f t="shared" si="8"/>
        <v>0</v>
      </c>
      <c r="K49" s="9">
        <f t="shared" si="9"/>
        <v>0.75</v>
      </c>
    </row>
    <row r="50" spans="1:11" x14ac:dyDescent="0.5">
      <c r="A50" s="7">
        <v>2561</v>
      </c>
      <c r="B50" s="7">
        <v>91</v>
      </c>
      <c r="C50" s="8"/>
      <c r="D50" s="8"/>
      <c r="E50" s="8"/>
      <c r="F50" s="8"/>
      <c r="G50" s="8"/>
      <c r="H50" s="8"/>
      <c r="I50" s="7">
        <v>45</v>
      </c>
      <c r="J50" s="9">
        <f t="shared" si="8"/>
        <v>0</v>
      </c>
      <c r="K50" s="9">
        <f t="shared" si="9"/>
        <v>0.50549450549450547</v>
      </c>
    </row>
    <row r="51" spans="1:11" x14ac:dyDescent="0.5">
      <c r="A51" s="7">
        <v>2562</v>
      </c>
      <c r="B51" s="7">
        <v>97</v>
      </c>
      <c r="C51" s="8"/>
      <c r="D51" s="8"/>
      <c r="E51" s="8"/>
      <c r="F51" s="8"/>
      <c r="G51" s="8"/>
      <c r="H51" s="8"/>
      <c r="I51" s="7">
        <v>10</v>
      </c>
      <c r="J51" s="9">
        <f t="shared" si="8"/>
        <v>0</v>
      </c>
      <c r="K51" s="9">
        <f t="shared" si="9"/>
        <v>0.89690721649484539</v>
      </c>
    </row>
    <row r="52" spans="1:11" x14ac:dyDescent="0.5">
      <c r="A52" s="2" t="s">
        <v>67</v>
      </c>
    </row>
    <row r="53" spans="1:11" x14ac:dyDescent="0.5">
      <c r="A53" s="2" t="s">
        <v>16</v>
      </c>
    </row>
    <row r="54" spans="1:11" x14ac:dyDescent="0.5">
      <c r="A54" s="4" t="s">
        <v>5</v>
      </c>
      <c r="B54" s="4" t="s">
        <v>6</v>
      </c>
      <c r="C54" s="4" t="s">
        <v>7</v>
      </c>
      <c r="D54" s="4"/>
      <c r="E54" s="4"/>
      <c r="F54" s="4"/>
      <c r="G54" s="4"/>
      <c r="H54" s="4"/>
      <c r="I54" s="5" t="s">
        <v>8</v>
      </c>
      <c r="J54" s="5" t="s">
        <v>9</v>
      </c>
      <c r="K54" s="5" t="s">
        <v>10</v>
      </c>
    </row>
    <row r="55" spans="1:11" x14ac:dyDescent="0.5">
      <c r="A55" s="4"/>
      <c r="B55" s="4"/>
      <c r="C55" s="6">
        <v>2557</v>
      </c>
      <c r="D55" s="6">
        <v>2558</v>
      </c>
      <c r="E55" s="6">
        <v>2559</v>
      </c>
      <c r="F55" s="6">
        <v>2560</v>
      </c>
      <c r="G55" s="6">
        <v>2561</v>
      </c>
      <c r="H55" s="6">
        <v>2562</v>
      </c>
      <c r="I55" s="5"/>
      <c r="J55" s="5"/>
      <c r="K55" s="5"/>
    </row>
    <row r="56" spans="1:11" x14ac:dyDescent="0.5">
      <c r="A56" s="7">
        <v>2559</v>
      </c>
      <c r="B56" s="7">
        <v>24</v>
      </c>
      <c r="C56" s="8"/>
      <c r="D56" s="8"/>
      <c r="E56" s="8"/>
      <c r="F56" s="7"/>
      <c r="G56" s="8">
        <v>17</v>
      </c>
      <c r="H56" s="8">
        <v>3</v>
      </c>
      <c r="I56" s="7">
        <v>2</v>
      </c>
      <c r="J56" s="9">
        <f t="shared" ref="J56:J59" si="10">IF(A56=2556,D56/B56,IF(A56=2557,E56/B56,IF(A56=2558,F56/B56,IF(A56=2559,G56/B56,IF(A56=2560,H56/B56,0)))))</f>
        <v>0.70833333333333337</v>
      </c>
      <c r="K56" s="9">
        <f t="shared" ref="K56:K59" si="11">(B56-I56)/B56</f>
        <v>0.91666666666666663</v>
      </c>
    </row>
    <row r="57" spans="1:11" x14ac:dyDescent="0.5">
      <c r="A57" s="7">
        <v>2560</v>
      </c>
      <c r="B57" s="7">
        <v>36</v>
      </c>
      <c r="C57" s="8"/>
      <c r="D57" s="8"/>
      <c r="E57" s="8"/>
      <c r="F57" s="8"/>
      <c r="G57" s="7"/>
      <c r="H57" s="8">
        <v>13</v>
      </c>
      <c r="I57" s="7">
        <v>8</v>
      </c>
      <c r="J57" s="9">
        <f t="shared" si="10"/>
        <v>0.3611111111111111</v>
      </c>
      <c r="K57" s="9">
        <f t="shared" si="11"/>
        <v>0.77777777777777779</v>
      </c>
    </row>
    <row r="58" spans="1:11" x14ac:dyDescent="0.5">
      <c r="A58" s="7">
        <v>2561</v>
      </c>
      <c r="B58" s="7">
        <v>55</v>
      </c>
      <c r="C58" s="8"/>
      <c r="D58" s="8"/>
      <c r="E58" s="8"/>
      <c r="F58" s="8"/>
      <c r="G58" s="8"/>
      <c r="H58" s="7"/>
      <c r="I58" s="7">
        <v>7</v>
      </c>
      <c r="J58" s="9">
        <f t="shared" si="10"/>
        <v>0</v>
      </c>
      <c r="K58" s="9">
        <f t="shared" si="11"/>
        <v>0.87272727272727268</v>
      </c>
    </row>
    <row r="59" spans="1:11" x14ac:dyDescent="0.5">
      <c r="A59" s="7">
        <v>2562</v>
      </c>
      <c r="B59" s="7">
        <v>47</v>
      </c>
      <c r="C59" s="8"/>
      <c r="D59" s="8"/>
      <c r="E59" s="8"/>
      <c r="F59" s="8"/>
      <c r="G59" s="8"/>
      <c r="H59" s="8"/>
      <c r="I59" s="7">
        <v>12</v>
      </c>
      <c r="J59" s="9">
        <f t="shared" si="10"/>
        <v>0</v>
      </c>
      <c r="K59" s="9">
        <f t="shared" si="11"/>
        <v>0.74468085106382975</v>
      </c>
    </row>
    <row r="60" spans="1:11" x14ac:dyDescent="0.5">
      <c r="A60" s="2" t="s">
        <v>4</v>
      </c>
    </row>
    <row r="61" spans="1:11" x14ac:dyDescent="0.5">
      <c r="A61" s="4" t="s">
        <v>5</v>
      </c>
      <c r="B61" s="4" t="s">
        <v>6</v>
      </c>
      <c r="C61" s="4" t="s">
        <v>7</v>
      </c>
      <c r="D61" s="4"/>
      <c r="E61" s="4"/>
      <c r="F61" s="4"/>
      <c r="G61" s="4"/>
      <c r="H61" s="4"/>
      <c r="I61" s="5" t="s">
        <v>8</v>
      </c>
      <c r="J61" s="5" t="s">
        <v>9</v>
      </c>
      <c r="K61" s="5" t="s">
        <v>10</v>
      </c>
    </row>
    <row r="62" spans="1:11" x14ac:dyDescent="0.5">
      <c r="A62" s="4"/>
      <c r="B62" s="4"/>
      <c r="C62" s="6">
        <v>2557</v>
      </c>
      <c r="D62" s="6">
        <v>2558</v>
      </c>
      <c r="E62" s="6">
        <v>2559</v>
      </c>
      <c r="F62" s="6">
        <v>2560</v>
      </c>
      <c r="G62" s="6">
        <v>2561</v>
      </c>
      <c r="H62" s="6">
        <v>2562</v>
      </c>
      <c r="I62" s="5"/>
      <c r="J62" s="5"/>
      <c r="K62" s="5"/>
    </row>
    <row r="63" spans="1:11" x14ac:dyDescent="0.5">
      <c r="A63" s="7">
        <v>2556</v>
      </c>
      <c r="B63" s="7">
        <v>100</v>
      </c>
      <c r="C63" s="8"/>
      <c r="D63" s="8"/>
      <c r="E63" s="7">
        <v>18</v>
      </c>
      <c r="F63" s="8">
        <v>32</v>
      </c>
      <c r="G63" s="8">
        <v>6</v>
      </c>
      <c r="H63" s="8">
        <v>1</v>
      </c>
      <c r="I63" s="7">
        <v>30</v>
      </c>
      <c r="J63" s="9">
        <f t="shared" ref="J63:J69" si="12">IF(A63=2556,E63/B63,IF(A63=2557,F63/B63,IF(A63=2558,G63/B63,IF(A63=2559,H63/B63,0))))</f>
        <v>0.18</v>
      </c>
      <c r="K63" s="9">
        <f t="shared" ref="K63:K69" si="13">(B63-I63)/B63</f>
        <v>0.7</v>
      </c>
    </row>
    <row r="64" spans="1:11" x14ac:dyDescent="0.5">
      <c r="A64" s="7">
        <v>2557</v>
      </c>
      <c r="B64" s="7">
        <v>125</v>
      </c>
      <c r="C64" s="8"/>
      <c r="D64" s="8"/>
      <c r="E64" s="8"/>
      <c r="F64" s="7">
        <v>44</v>
      </c>
      <c r="G64" s="8">
        <v>15</v>
      </c>
      <c r="H64" s="8"/>
      <c r="I64" s="7">
        <v>41</v>
      </c>
      <c r="J64" s="9">
        <f t="shared" si="12"/>
        <v>0.35199999999999998</v>
      </c>
      <c r="K64" s="9">
        <f t="shared" si="13"/>
        <v>0.67200000000000004</v>
      </c>
    </row>
    <row r="65" spans="1:11" x14ac:dyDescent="0.5">
      <c r="A65" s="7">
        <v>2558</v>
      </c>
      <c r="B65" s="7">
        <v>125</v>
      </c>
      <c r="C65" s="8"/>
      <c r="D65" s="8"/>
      <c r="E65" s="8"/>
      <c r="F65" s="8"/>
      <c r="G65" s="7">
        <v>67</v>
      </c>
      <c r="H65" s="8">
        <v>15</v>
      </c>
      <c r="I65" s="7">
        <v>18</v>
      </c>
      <c r="J65" s="9">
        <f t="shared" si="12"/>
        <v>0.53600000000000003</v>
      </c>
      <c r="K65" s="9">
        <f t="shared" si="13"/>
        <v>0.85599999999999998</v>
      </c>
    </row>
    <row r="66" spans="1:11" x14ac:dyDescent="0.5">
      <c r="A66" s="7">
        <v>2559</v>
      </c>
      <c r="B66" s="7">
        <v>106</v>
      </c>
      <c r="C66" s="8"/>
      <c r="D66" s="8"/>
      <c r="E66" s="8"/>
      <c r="F66" s="8"/>
      <c r="G66" s="8"/>
      <c r="H66" s="7">
        <v>55</v>
      </c>
      <c r="I66" s="7">
        <v>34</v>
      </c>
      <c r="J66" s="9">
        <f t="shared" si="12"/>
        <v>0.51886792452830188</v>
      </c>
      <c r="K66" s="9">
        <f t="shared" si="13"/>
        <v>0.67924528301886788</v>
      </c>
    </row>
    <row r="67" spans="1:11" x14ac:dyDescent="0.5">
      <c r="A67" s="7">
        <v>2560</v>
      </c>
      <c r="B67" s="7">
        <v>120</v>
      </c>
      <c r="C67" s="8"/>
      <c r="D67" s="8"/>
      <c r="E67" s="8"/>
      <c r="F67" s="8"/>
      <c r="G67" s="8"/>
      <c r="H67" s="8"/>
      <c r="I67" s="7">
        <v>23</v>
      </c>
      <c r="J67" s="9">
        <f t="shared" si="12"/>
        <v>0</v>
      </c>
      <c r="K67" s="9">
        <f t="shared" si="13"/>
        <v>0.80833333333333335</v>
      </c>
    </row>
    <row r="68" spans="1:11" x14ac:dyDescent="0.5">
      <c r="A68" s="7">
        <v>2561</v>
      </c>
      <c r="B68" s="7">
        <v>97</v>
      </c>
      <c r="C68" s="8"/>
      <c r="D68" s="8"/>
      <c r="E68" s="8"/>
      <c r="F68" s="8"/>
      <c r="G68" s="8"/>
      <c r="H68" s="8"/>
      <c r="I68" s="7">
        <v>29</v>
      </c>
      <c r="J68" s="9">
        <f t="shared" si="12"/>
        <v>0</v>
      </c>
      <c r="K68" s="9">
        <f t="shared" si="13"/>
        <v>0.7010309278350515</v>
      </c>
    </row>
    <row r="69" spans="1:11" x14ac:dyDescent="0.5">
      <c r="A69" s="7">
        <v>2562</v>
      </c>
      <c r="B69" s="7">
        <v>70</v>
      </c>
      <c r="C69" s="8"/>
      <c r="D69" s="8"/>
      <c r="E69" s="8"/>
      <c r="F69" s="8"/>
      <c r="G69" s="8"/>
      <c r="H69" s="8"/>
      <c r="I69" s="7">
        <v>11</v>
      </c>
      <c r="J69" s="9">
        <f t="shared" si="12"/>
        <v>0</v>
      </c>
      <c r="K69" s="9">
        <f t="shared" si="13"/>
        <v>0.84285714285714286</v>
      </c>
    </row>
    <row r="70" spans="1:11" x14ac:dyDescent="0.5">
      <c r="A70" s="2" t="s">
        <v>68</v>
      </c>
    </row>
    <row r="71" spans="1:11" x14ac:dyDescent="0.5">
      <c r="A71" s="2" t="s">
        <v>4</v>
      </c>
    </row>
    <row r="72" spans="1:11" x14ac:dyDescent="0.5">
      <c r="A72" s="4" t="s">
        <v>5</v>
      </c>
      <c r="B72" s="4" t="s">
        <v>6</v>
      </c>
      <c r="C72" s="4" t="s">
        <v>7</v>
      </c>
      <c r="D72" s="4"/>
      <c r="E72" s="4"/>
      <c r="F72" s="4"/>
      <c r="G72" s="4"/>
      <c r="H72" s="4"/>
      <c r="I72" s="5" t="s">
        <v>8</v>
      </c>
      <c r="J72" s="5" t="s">
        <v>9</v>
      </c>
      <c r="K72" s="5" t="s">
        <v>10</v>
      </c>
    </row>
    <row r="73" spans="1:11" x14ac:dyDescent="0.5">
      <c r="A73" s="4"/>
      <c r="B73" s="4"/>
      <c r="C73" s="6">
        <v>2557</v>
      </c>
      <c r="D73" s="6">
        <v>2558</v>
      </c>
      <c r="E73" s="6">
        <v>2559</v>
      </c>
      <c r="F73" s="6">
        <v>2560</v>
      </c>
      <c r="G73" s="6">
        <v>2561</v>
      </c>
      <c r="H73" s="6">
        <v>2562</v>
      </c>
      <c r="I73" s="5"/>
      <c r="J73" s="5"/>
      <c r="K73" s="5"/>
    </row>
    <row r="74" spans="1:11" x14ac:dyDescent="0.5">
      <c r="A74" s="7">
        <v>2556</v>
      </c>
      <c r="B74" s="7">
        <v>56</v>
      </c>
      <c r="C74" s="8"/>
      <c r="D74" s="8"/>
      <c r="E74" s="7">
        <v>14</v>
      </c>
      <c r="F74" s="8">
        <v>12</v>
      </c>
      <c r="G74" s="8">
        <v>1</v>
      </c>
      <c r="H74" s="8">
        <v>1</v>
      </c>
      <c r="I74" s="7">
        <v>23</v>
      </c>
      <c r="J74" s="9">
        <f t="shared" ref="J74:J80" si="14">IF(A74=2556,E74/B74,IF(A74=2557,F74/B74,IF(A74=2558,G74/B74,IF(A74=2559,H74/B74,0))))</f>
        <v>0.25</v>
      </c>
      <c r="K74" s="9">
        <f t="shared" ref="K74:K80" si="15">(B74-I74)/B74</f>
        <v>0.5892857142857143</v>
      </c>
    </row>
    <row r="75" spans="1:11" x14ac:dyDescent="0.5">
      <c r="A75" s="7">
        <v>2557</v>
      </c>
      <c r="B75" s="7">
        <v>51</v>
      </c>
      <c r="C75" s="8"/>
      <c r="D75" s="8"/>
      <c r="E75" s="8"/>
      <c r="F75" s="7">
        <v>16</v>
      </c>
      <c r="G75" s="8">
        <v>14</v>
      </c>
      <c r="H75" s="8">
        <v>1</v>
      </c>
      <c r="I75" s="7">
        <v>13</v>
      </c>
      <c r="J75" s="9">
        <f t="shared" si="14"/>
        <v>0.31372549019607843</v>
      </c>
      <c r="K75" s="9">
        <f t="shared" si="15"/>
        <v>0.74509803921568629</v>
      </c>
    </row>
    <row r="76" spans="1:11" x14ac:dyDescent="0.5">
      <c r="A76" s="7">
        <v>2558</v>
      </c>
      <c r="B76" s="7">
        <v>42</v>
      </c>
      <c r="C76" s="8"/>
      <c r="D76" s="8"/>
      <c r="E76" s="8"/>
      <c r="F76" s="8"/>
      <c r="G76" s="7">
        <v>20</v>
      </c>
      <c r="H76" s="8"/>
      <c r="I76" s="7">
        <v>16</v>
      </c>
      <c r="J76" s="9">
        <f t="shared" si="14"/>
        <v>0.47619047619047616</v>
      </c>
      <c r="K76" s="9">
        <f t="shared" si="15"/>
        <v>0.61904761904761907</v>
      </c>
    </row>
    <row r="77" spans="1:11" x14ac:dyDescent="0.5">
      <c r="A77" s="7">
        <v>2559</v>
      </c>
      <c r="B77" s="7">
        <v>32</v>
      </c>
      <c r="C77" s="8"/>
      <c r="D77" s="8"/>
      <c r="E77" s="8"/>
      <c r="F77" s="8"/>
      <c r="G77" s="8"/>
      <c r="H77" s="7">
        <v>21</v>
      </c>
      <c r="I77" s="7">
        <v>4</v>
      </c>
      <c r="J77" s="9">
        <f t="shared" si="14"/>
        <v>0.65625</v>
      </c>
      <c r="K77" s="9">
        <f t="shared" si="15"/>
        <v>0.875</v>
      </c>
    </row>
    <row r="78" spans="1:11" x14ac:dyDescent="0.5">
      <c r="A78" s="7">
        <v>2560</v>
      </c>
      <c r="B78" s="7">
        <v>20</v>
      </c>
      <c r="C78" s="8"/>
      <c r="D78" s="8"/>
      <c r="E78" s="8"/>
      <c r="F78" s="8"/>
      <c r="G78" s="8"/>
      <c r="H78" s="8"/>
      <c r="I78" s="7">
        <v>6</v>
      </c>
      <c r="J78" s="9">
        <f t="shared" si="14"/>
        <v>0</v>
      </c>
      <c r="K78" s="9">
        <f t="shared" si="15"/>
        <v>0.7</v>
      </c>
    </row>
    <row r="79" spans="1:11" x14ac:dyDescent="0.5">
      <c r="A79" s="7">
        <v>2561</v>
      </c>
      <c r="B79" s="7">
        <v>19</v>
      </c>
      <c r="C79" s="8"/>
      <c r="D79" s="8"/>
      <c r="E79" s="8"/>
      <c r="F79" s="8"/>
      <c r="G79" s="8"/>
      <c r="H79" s="8"/>
      <c r="I79" s="7">
        <v>3</v>
      </c>
      <c r="J79" s="9">
        <f t="shared" si="14"/>
        <v>0</v>
      </c>
      <c r="K79" s="9">
        <f t="shared" si="15"/>
        <v>0.84210526315789469</v>
      </c>
    </row>
    <row r="80" spans="1:11" x14ac:dyDescent="0.5">
      <c r="A80" s="7">
        <v>2562</v>
      </c>
      <c r="B80" s="7">
        <v>24</v>
      </c>
      <c r="C80" s="8"/>
      <c r="D80" s="8"/>
      <c r="E80" s="8"/>
      <c r="F80" s="8"/>
      <c r="G80" s="8"/>
      <c r="H80" s="8"/>
      <c r="I80" s="7">
        <v>3</v>
      </c>
      <c r="J80" s="9">
        <f t="shared" si="14"/>
        <v>0</v>
      </c>
      <c r="K80" s="9">
        <f t="shared" si="15"/>
        <v>0.875</v>
      </c>
    </row>
    <row r="81" spans="1:11" x14ac:dyDescent="0.5">
      <c r="A81" s="2" t="s">
        <v>69</v>
      </c>
    </row>
    <row r="82" spans="1:11" x14ac:dyDescent="0.5">
      <c r="A82" s="2" t="s">
        <v>4</v>
      </c>
    </row>
    <row r="83" spans="1:11" x14ac:dyDescent="0.5">
      <c r="A83" s="4" t="s">
        <v>5</v>
      </c>
      <c r="B83" s="4" t="s">
        <v>6</v>
      </c>
      <c r="C83" s="4" t="s">
        <v>7</v>
      </c>
      <c r="D83" s="4"/>
      <c r="E83" s="4"/>
      <c r="F83" s="4"/>
      <c r="G83" s="4"/>
      <c r="H83" s="4"/>
      <c r="I83" s="5" t="s">
        <v>8</v>
      </c>
      <c r="J83" s="5" t="s">
        <v>9</v>
      </c>
      <c r="K83" s="5" t="s">
        <v>10</v>
      </c>
    </row>
    <row r="84" spans="1:11" x14ac:dyDescent="0.5">
      <c r="A84" s="4"/>
      <c r="B84" s="4"/>
      <c r="C84" s="6">
        <v>2557</v>
      </c>
      <c r="D84" s="6">
        <v>2558</v>
      </c>
      <c r="E84" s="6">
        <v>2559</v>
      </c>
      <c r="F84" s="6">
        <v>2560</v>
      </c>
      <c r="G84" s="6">
        <v>2561</v>
      </c>
      <c r="H84" s="6">
        <v>2562</v>
      </c>
      <c r="I84" s="5"/>
      <c r="J84" s="5"/>
      <c r="K84" s="5"/>
    </row>
    <row r="85" spans="1:11" x14ac:dyDescent="0.5">
      <c r="A85" s="7">
        <v>2556</v>
      </c>
      <c r="B85" s="7">
        <v>51</v>
      </c>
      <c r="C85" s="8"/>
      <c r="D85" s="8"/>
      <c r="E85" s="7">
        <v>18</v>
      </c>
      <c r="F85" s="8">
        <v>13</v>
      </c>
      <c r="G85" s="8">
        <v>1</v>
      </c>
      <c r="H85" s="8"/>
      <c r="I85" s="7">
        <v>13</v>
      </c>
      <c r="J85" s="9">
        <f t="shared" ref="J85:J91" si="16">IF(A85=2556,E85/B85,IF(A85=2557,F85/B85,IF(A85=2558,G85/B85,IF(A85=2559,H85/B85,0))))</f>
        <v>0.35294117647058826</v>
      </c>
      <c r="K85" s="9">
        <f t="shared" ref="K85:K91" si="17">(B85-I85)/B85</f>
        <v>0.74509803921568629</v>
      </c>
    </row>
    <row r="86" spans="1:11" x14ac:dyDescent="0.5">
      <c r="A86" s="7">
        <v>2557</v>
      </c>
      <c r="B86" s="7">
        <v>58</v>
      </c>
      <c r="C86" s="8"/>
      <c r="D86" s="8"/>
      <c r="E86" s="8"/>
      <c r="F86" s="7">
        <v>13</v>
      </c>
      <c r="G86" s="8">
        <v>10</v>
      </c>
      <c r="H86" s="8">
        <v>4</v>
      </c>
      <c r="I86" s="7">
        <v>17</v>
      </c>
      <c r="J86" s="9">
        <f t="shared" si="16"/>
        <v>0.22413793103448276</v>
      </c>
      <c r="K86" s="9">
        <f t="shared" si="17"/>
        <v>0.7068965517241379</v>
      </c>
    </row>
    <row r="87" spans="1:11" x14ac:dyDescent="0.5">
      <c r="A87" s="7">
        <v>2558</v>
      </c>
      <c r="B87" s="7">
        <v>56</v>
      </c>
      <c r="C87" s="8"/>
      <c r="D87" s="8"/>
      <c r="E87" s="8"/>
      <c r="F87" s="8">
        <v>1</v>
      </c>
      <c r="G87" s="7">
        <v>14</v>
      </c>
      <c r="H87" s="8">
        <v>14</v>
      </c>
      <c r="I87" s="7">
        <v>18</v>
      </c>
      <c r="J87" s="9">
        <f t="shared" si="16"/>
        <v>0.25</v>
      </c>
      <c r="K87" s="9">
        <f t="shared" si="17"/>
        <v>0.6785714285714286</v>
      </c>
    </row>
    <row r="88" spans="1:11" x14ac:dyDescent="0.5">
      <c r="A88" s="7">
        <v>2559</v>
      </c>
      <c r="B88" s="7">
        <v>74</v>
      </c>
      <c r="C88" s="8"/>
      <c r="D88" s="8"/>
      <c r="E88" s="8"/>
      <c r="F88" s="8"/>
      <c r="G88" s="8"/>
      <c r="H88" s="7">
        <v>34</v>
      </c>
      <c r="I88" s="7">
        <v>15</v>
      </c>
      <c r="J88" s="9">
        <f t="shared" si="16"/>
        <v>0.45945945945945948</v>
      </c>
      <c r="K88" s="9">
        <f t="shared" si="17"/>
        <v>0.79729729729729726</v>
      </c>
    </row>
    <row r="89" spans="1:11" x14ac:dyDescent="0.5">
      <c r="A89" s="7">
        <v>2560</v>
      </c>
      <c r="B89" s="7">
        <v>50</v>
      </c>
      <c r="C89" s="8"/>
      <c r="D89" s="8"/>
      <c r="E89" s="8"/>
      <c r="F89" s="8"/>
      <c r="G89" s="8"/>
      <c r="H89" s="8"/>
      <c r="I89" s="7">
        <v>10</v>
      </c>
      <c r="J89" s="9">
        <f t="shared" si="16"/>
        <v>0</v>
      </c>
      <c r="K89" s="9">
        <f t="shared" si="17"/>
        <v>0.8</v>
      </c>
    </row>
    <row r="90" spans="1:11" x14ac:dyDescent="0.5">
      <c r="A90" s="7">
        <v>2561</v>
      </c>
      <c r="B90" s="7">
        <v>46</v>
      </c>
      <c r="C90" s="8"/>
      <c r="D90" s="8"/>
      <c r="E90" s="8"/>
      <c r="F90" s="8"/>
      <c r="G90" s="8"/>
      <c r="H90" s="8"/>
      <c r="I90" s="7">
        <v>4</v>
      </c>
      <c r="J90" s="9">
        <f t="shared" si="16"/>
        <v>0</v>
      </c>
      <c r="K90" s="9">
        <f t="shared" si="17"/>
        <v>0.91304347826086951</v>
      </c>
    </row>
    <row r="91" spans="1:11" x14ac:dyDescent="0.5">
      <c r="A91" s="7">
        <v>2562</v>
      </c>
      <c r="B91" s="7">
        <v>45</v>
      </c>
      <c r="C91" s="8"/>
      <c r="D91" s="8"/>
      <c r="E91" s="8"/>
      <c r="F91" s="8"/>
      <c r="G91" s="8"/>
      <c r="H91" s="8"/>
      <c r="I91" s="7">
        <v>6</v>
      </c>
      <c r="J91" s="9">
        <f t="shared" si="16"/>
        <v>0</v>
      </c>
      <c r="K91" s="9">
        <f t="shared" si="17"/>
        <v>0.8666666666666667</v>
      </c>
    </row>
    <row r="92" spans="1:11" x14ac:dyDescent="0.5">
      <c r="A92" s="2" t="s">
        <v>70</v>
      </c>
    </row>
    <row r="93" spans="1:11" x14ac:dyDescent="0.5">
      <c r="A93" s="2" t="s">
        <v>16</v>
      </c>
    </row>
    <row r="94" spans="1:11" x14ac:dyDescent="0.5">
      <c r="A94" s="4" t="s">
        <v>5</v>
      </c>
      <c r="B94" s="4" t="s">
        <v>6</v>
      </c>
      <c r="C94" s="4" t="s">
        <v>7</v>
      </c>
      <c r="D94" s="4"/>
      <c r="E94" s="4"/>
      <c r="F94" s="4"/>
      <c r="G94" s="4"/>
      <c r="H94" s="4"/>
      <c r="I94" s="5" t="s">
        <v>8</v>
      </c>
      <c r="J94" s="5" t="s">
        <v>9</v>
      </c>
      <c r="K94" s="5" t="s">
        <v>10</v>
      </c>
    </row>
    <row r="95" spans="1:11" x14ac:dyDescent="0.5">
      <c r="A95" s="4"/>
      <c r="B95" s="4"/>
      <c r="C95" s="6">
        <v>2557</v>
      </c>
      <c r="D95" s="6">
        <v>2558</v>
      </c>
      <c r="E95" s="6">
        <v>2559</v>
      </c>
      <c r="F95" s="6">
        <v>2560</v>
      </c>
      <c r="G95" s="6">
        <v>2561</v>
      </c>
      <c r="H95" s="6">
        <v>2562</v>
      </c>
      <c r="I95" s="5"/>
      <c r="J95" s="5"/>
      <c r="K95" s="5"/>
    </row>
    <row r="96" spans="1:11" x14ac:dyDescent="0.5">
      <c r="A96" s="7">
        <v>2559</v>
      </c>
      <c r="B96" s="7">
        <v>9</v>
      </c>
      <c r="C96" s="8"/>
      <c r="D96" s="8"/>
      <c r="E96" s="8"/>
      <c r="F96" s="8"/>
      <c r="G96" s="7">
        <v>6</v>
      </c>
      <c r="H96" s="8">
        <v>3</v>
      </c>
      <c r="I96" s="7">
        <v>0</v>
      </c>
      <c r="J96" s="9">
        <f t="shared" ref="J96:J99" si="18">IF(A96=2556,D96/B96,IF(A96=2557,E96/B96,IF(A96=2558,F96/B96,IF(A96=2559,G96/B96,IF(A96=2560,H96/B96,0)))))</f>
        <v>0.66666666666666663</v>
      </c>
      <c r="K96" s="9">
        <f t="shared" ref="K96:K99" si="19">(B96-I96)/B96</f>
        <v>1</v>
      </c>
    </row>
    <row r="97" spans="1:11" x14ac:dyDescent="0.5">
      <c r="A97" s="7">
        <v>2560</v>
      </c>
      <c r="B97" s="7">
        <v>19</v>
      </c>
      <c r="C97" s="8"/>
      <c r="D97" s="8"/>
      <c r="E97" s="8"/>
      <c r="F97" s="8"/>
      <c r="G97" s="8"/>
      <c r="H97" s="7">
        <v>4</v>
      </c>
      <c r="I97" s="7">
        <v>4</v>
      </c>
      <c r="J97" s="9">
        <f t="shared" si="18"/>
        <v>0.21052631578947367</v>
      </c>
      <c r="K97" s="9">
        <f t="shared" si="19"/>
        <v>0.78947368421052633</v>
      </c>
    </row>
    <row r="98" spans="1:11" x14ac:dyDescent="0.5">
      <c r="A98" s="7">
        <v>2561</v>
      </c>
      <c r="B98" s="7">
        <v>12</v>
      </c>
      <c r="C98" s="8"/>
      <c r="D98" s="8"/>
      <c r="E98" s="8"/>
      <c r="F98" s="8"/>
      <c r="G98" s="8"/>
      <c r="H98" s="8"/>
      <c r="I98" s="7">
        <v>1</v>
      </c>
      <c r="J98" s="9">
        <f t="shared" si="18"/>
        <v>0</v>
      </c>
      <c r="K98" s="9">
        <f t="shared" si="19"/>
        <v>0.91666666666666663</v>
      </c>
    </row>
    <row r="99" spans="1:11" x14ac:dyDescent="0.5">
      <c r="A99" s="7">
        <v>2562</v>
      </c>
      <c r="B99" s="7">
        <v>8</v>
      </c>
      <c r="C99" s="8"/>
      <c r="D99" s="8"/>
      <c r="E99" s="8"/>
      <c r="F99" s="8"/>
      <c r="G99" s="8"/>
      <c r="H99" s="8"/>
      <c r="I99" s="7">
        <v>1</v>
      </c>
      <c r="J99" s="9">
        <f t="shared" si="18"/>
        <v>0</v>
      </c>
      <c r="K99" s="9">
        <f t="shared" si="19"/>
        <v>0.875</v>
      </c>
    </row>
    <row r="100" spans="1:11" x14ac:dyDescent="0.5">
      <c r="A100" s="2" t="s">
        <v>4</v>
      </c>
    </row>
    <row r="101" spans="1:11" x14ac:dyDescent="0.5">
      <c r="A101" s="4" t="s">
        <v>5</v>
      </c>
      <c r="B101" s="4" t="s">
        <v>6</v>
      </c>
      <c r="C101" s="4" t="s">
        <v>7</v>
      </c>
      <c r="D101" s="4"/>
      <c r="E101" s="4"/>
      <c r="F101" s="4"/>
      <c r="G101" s="4"/>
      <c r="H101" s="4"/>
      <c r="I101" s="5" t="s">
        <v>8</v>
      </c>
      <c r="J101" s="5" t="s">
        <v>9</v>
      </c>
      <c r="K101" s="5" t="s">
        <v>10</v>
      </c>
    </row>
    <row r="102" spans="1:11" x14ac:dyDescent="0.5">
      <c r="A102" s="4"/>
      <c r="B102" s="4"/>
      <c r="C102" s="6">
        <v>2557</v>
      </c>
      <c r="D102" s="6">
        <v>2558</v>
      </c>
      <c r="E102" s="6">
        <v>2559</v>
      </c>
      <c r="F102" s="6">
        <v>2560</v>
      </c>
      <c r="G102" s="6">
        <v>2561</v>
      </c>
      <c r="H102" s="6">
        <v>2562</v>
      </c>
      <c r="I102" s="5"/>
      <c r="J102" s="5"/>
      <c r="K102" s="5"/>
    </row>
    <row r="103" spans="1:11" x14ac:dyDescent="0.5">
      <c r="A103" s="7">
        <v>2556</v>
      </c>
      <c r="B103" s="7">
        <v>90</v>
      </c>
      <c r="C103" s="8"/>
      <c r="D103" s="8"/>
      <c r="E103" s="7">
        <v>0</v>
      </c>
      <c r="F103" s="8">
        <v>15</v>
      </c>
      <c r="G103" s="8">
        <v>20</v>
      </c>
      <c r="H103" s="8">
        <v>5</v>
      </c>
      <c r="I103" s="7">
        <v>27</v>
      </c>
      <c r="J103" s="9">
        <f t="shared" ref="J103:J109" si="20">IF(A103=2556,E103/B103,IF(A103=2557,F103/B103,IF(A103=2558,G103/B103,IF(A103=2559,H103/B103,0))))</f>
        <v>0</v>
      </c>
      <c r="K103" s="9">
        <f t="shared" ref="K103:K109" si="21">(B103-I103)/B103</f>
        <v>0.7</v>
      </c>
    </row>
    <row r="104" spans="1:11" x14ac:dyDescent="0.5">
      <c r="A104" s="7">
        <v>2557</v>
      </c>
      <c r="B104" s="7">
        <v>81</v>
      </c>
      <c r="C104" s="8"/>
      <c r="D104" s="8"/>
      <c r="E104" s="8"/>
      <c r="F104" s="7">
        <v>4</v>
      </c>
      <c r="G104" s="8">
        <v>25</v>
      </c>
      <c r="H104" s="8">
        <v>5</v>
      </c>
      <c r="I104" s="7">
        <v>18</v>
      </c>
      <c r="J104" s="9">
        <f t="shared" si="20"/>
        <v>4.9382716049382713E-2</v>
      </c>
      <c r="K104" s="9">
        <f t="shared" si="21"/>
        <v>0.77777777777777779</v>
      </c>
    </row>
    <row r="105" spans="1:11" x14ac:dyDescent="0.5">
      <c r="A105" s="7">
        <v>2558</v>
      </c>
      <c r="B105" s="7">
        <v>70</v>
      </c>
      <c r="C105" s="8"/>
      <c r="D105" s="8"/>
      <c r="E105" s="8"/>
      <c r="F105" s="8"/>
      <c r="G105" s="7">
        <v>7</v>
      </c>
      <c r="H105" s="8">
        <v>6</v>
      </c>
      <c r="I105" s="7">
        <v>24</v>
      </c>
      <c r="J105" s="9">
        <f t="shared" si="20"/>
        <v>0.1</v>
      </c>
      <c r="K105" s="9">
        <f t="shared" si="21"/>
        <v>0.65714285714285714</v>
      </c>
    </row>
    <row r="106" spans="1:11" x14ac:dyDescent="0.5">
      <c r="A106" s="7">
        <v>2559</v>
      </c>
      <c r="B106" s="7">
        <v>63</v>
      </c>
      <c r="C106" s="8"/>
      <c r="D106" s="8"/>
      <c r="E106" s="8"/>
      <c r="F106" s="8"/>
      <c r="G106" s="8"/>
      <c r="H106" s="7">
        <v>9</v>
      </c>
      <c r="I106" s="7">
        <v>9</v>
      </c>
      <c r="J106" s="9">
        <f t="shared" si="20"/>
        <v>0.14285714285714285</v>
      </c>
      <c r="K106" s="9">
        <f t="shared" si="21"/>
        <v>0.8571428571428571</v>
      </c>
    </row>
    <row r="107" spans="1:11" x14ac:dyDescent="0.5">
      <c r="A107" s="7">
        <v>2560</v>
      </c>
      <c r="B107" s="7">
        <v>38</v>
      </c>
      <c r="C107" s="8"/>
      <c r="D107" s="8"/>
      <c r="E107" s="8"/>
      <c r="F107" s="8"/>
      <c r="G107" s="8"/>
      <c r="H107" s="8"/>
      <c r="I107" s="7">
        <v>8</v>
      </c>
      <c r="J107" s="9">
        <f t="shared" si="20"/>
        <v>0</v>
      </c>
      <c r="K107" s="9">
        <f t="shared" si="21"/>
        <v>0.78947368421052633</v>
      </c>
    </row>
    <row r="108" spans="1:11" x14ac:dyDescent="0.5">
      <c r="A108" s="7">
        <v>2561</v>
      </c>
      <c r="B108" s="7">
        <v>40</v>
      </c>
      <c r="C108" s="8"/>
      <c r="D108" s="8"/>
      <c r="E108" s="8"/>
      <c r="F108" s="8"/>
      <c r="G108" s="8"/>
      <c r="H108" s="8"/>
      <c r="I108" s="7">
        <v>8</v>
      </c>
      <c r="J108" s="9">
        <f t="shared" si="20"/>
        <v>0</v>
      </c>
      <c r="K108" s="9">
        <f t="shared" si="21"/>
        <v>0.8</v>
      </c>
    </row>
    <row r="109" spans="1:11" x14ac:dyDescent="0.5">
      <c r="A109" s="7">
        <v>2562</v>
      </c>
      <c r="B109" s="7">
        <v>16</v>
      </c>
      <c r="C109" s="8"/>
      <c r="D109" s="8"/>
      <c r="E109" s="8"/>
      <c r="F109" s="8"/>
      <c r="G109" s="8"/>
      <c r="H109" s="8"/>
      <c r="I109" s="7">
        <v>1</v>
      </c>
      <c r="J109" s="9">
        <f t="shared" si="20"/>
        <v>0</v>
      </c>
      <c r="K109" s="9">
        <f t="shared" si="21"/>
        <v>0.9375</v>
      </c>
    </row>
    <row r="110" spans="1:11" x14ac:dyDescent="0.5">
      <c r="A110" s="2" t="s">
        <v>71</v>
      </c>
    </row>
    <row r="111" spans="1:11" x14ac:dyDescent="0.5">
      <c r="A111" s="2" t="s">
        <v>16</v>
      </c>
    </row>
    <row r="112" spans="1:11" x14ac:dyDescent="0.5">
      <c r="A112" s="4" t="s">
        <v>5</v>
      </c>
      <c r="B112" s="4" t="s">
        <v>6</v>
      </c>
      <c r="C112" s="4" t="s">
        <v>7</v>
      </c>
      <c r="D112" s="4"/>
      <c r="E112" s="4"/>
      <c r="F112" s="4"/>
      <c r="G112" s="4"/>
      <c r="H112" s="4"/>
      <c r="I112" s="5" t="s">
        <v>8</v>
      </c>
      <c r="J112" s="5" t="s">
        <v>9</v>
      </c>
      <c r="K112" s="5" t="s">
        <v>10</v>
      </c>
    </row>
    <row r="113" spans="1:11" x14ac:dyDescent="0.5">
      <c r="A113" s="4"/>
      <c r="B113" s="4"/>
      <c r="C113" s="6">
        <v>2557</v>
      </c>
      <c r="D113" s="6">
        <v>2558</v>
      </c>
      <c r="E113" s="6">
        <v>2559</v>
      </c>
      <c r="F113" s="6">
        <v>2560</v>
      </c>
      <c r="G113" s="6">
        <v>2561</v>
      </c>
      <c r="H113" s="6">
        <v>2562</v>
      </c>
      <c r="I113" s="5"/>
      <c r="J113" s="5"/>
      <c r="K113" s="5"/>
    </row>
    <row r="114" spans="1:11" x14ac:dyDescent="0.5">
      <c r="A114" s="7">
        <v>2556</v>
      </c>
      <c r="B114" s="7">
        <v>26</v>
      </c>
      <c r="C114" s="8"/>
      <c r="D114" s="7">
        <v>15</v>
      </c>
      <c r="E114" s="8">
        <v>2</v>
      </c>
      <c r="F114" s="8">
        <v>2</v>
      </c>
      <c r="G114" s="8">
        <v>1</v>
      </c>
      <c r="H114" s="8">
        <v>1</v>
      </c>
      <c r="I114" s="7">
        <v>2</v>
      </c>
      <c r="J114" s="9">
        <f t="shared" ref="J114:J119" si="22">IF(A114=2556,D114/B114,IF(A114=2557,E114/B114,IF(A114=2558,F114/B114,IF(A114=2559,G114/B114,IF(A114=2560,H114/B114,0)))))</f>
        <v>0.57692307692307687</v>
      </c>
      <c r="K114" s="9">
        <f t="shared" ref="K114:K119" si="23">(B114-I114)/B114</f>
        <v>0.92307692307692313</v>
      </c>
    </row>
    <row r="115" spans="1:11" x14ac:dyDescent="0.5">
      <c r="A115" s="7">
        <v>2557</v>
      </c>
      <c r="B115" s="7">
        <v>40</v>
      </c>
      <c r="C115" s="8"/>
      <c r="D115" s="8"/>
      <c r="E115" s="7">
        <v>2</v>
      </c>
      <c r="F115" s="8">
        <v>9</v>
      </c>
      <c r="G115" s="8">
        <v>4</v>
      </c>
      <c r="H115" s="8"/>
      <c r="I115" s="7">
        <v>17</v>
      </c>
      <c r="J115" s="9">
        <f t="shared" si="22"/>
        <v>0.05</v>
      </c>
      <c r="K115" s="9">
        <f t="shared" si="23"/>
        <v>0.57499999999999996</v>
      </c>
    </row>
    <row r="116" spans="1:11" x14ac:dyDescent="0.5">
      <c r="A116" s="7">
        <v>2558</v>
      </c>
      <c r="B116" s="7">
        <v>34</v>
      </c>
      <c r="C116" s="8"/>
      <c r="D116" s="8"/>
      <c r="E116" s="8"/>
      <c r="F116" s="7">
        <v>9</v>
      </c>
      <c r="G116" s="8">
        <v>10</v>
      </c>
      <c r="H116" s="8">
        <v>5</v>
      </c>
      <c r="I116" s="7">
        <v>5</v>
      </c>
      <c r="J116" s="9">
        <f t="shared" si="22"/>
        <v>0.26470588235294118</v>
      </c>
      <c r="K116" s="9">
        <f t="shared" si="23"/>
        <v>0.8529411764705882</v>
      </c>
    </row>
    <row r="117" spans="1:11" x14ac:dyDescent="0.5">
      <c r="A117" s="7">
        <v>2559</v>
      </c>
      <c r="B117" s="7">
        <v>31</v>
      </c>
      <c r="C117" s="8"/>
      <c r="D117" s="8"/>
      <c r="E117" s="8"/>
      <c r="F117" s="8"/>
      <c r="G117" s="7">
        <v>9</v>
      </c>
      <c r="H117" s="8">
        <v>12</v>
      </c>
      <c r="I117" s="7">
        <v>3</v>
      </c>
      <c r="J117" s="9">
        <f t="shared" si="22"/>
        <v>0.29032258064516131</v>
      </c>
      <c r="K117" s="9">
        <f t="shared" si="23"/>
        <v>0.90322580645161288</v>
      </c>
    </row>
    <row r="118" spans="1:11" x14ac:dyDescent="0.5">
      <c r="A118" s="7">
        <v>2560</v>
      </c>
      <c r="B118" s="7">
        <v>44</v>
      </c>
      <c r="C118" s="8"/>
      <c r="D118" s="8"/>
      <c r="E118" s="8"/>
      <c r="F118" s="8"/>
      <c r="G118" s="8"/>
      <c r="H118" s="7">
        <v>3</v>
      </c>
      <c r="I118" s="7">
        <v>5</v>
      </c>
      <c r="J118" s="9">
        <f t="shared" si="22"/>
        <v>6.8181818181818177E-2</v>
      </c>
      <c r="K118" s="9">
        <f t="shared" si="23"/>
        <v>0.88636363636363635</v>
      </c>
    </row>
    <row r="119" spans="1:11" x14ac:dyDescent="0.5">
      <c r="A119" s="7">
        <v>2561</v>
      </c>
      <c r="B119" s="7">
        <v>29</v>
      </c>
      <c r="C119" s="8"/>
      <c r="D119" s="8"/>
      <c r="E119" s="8"/>
      <c r="F119" s="8"/>
      <c r="G119" s="8"/>
      <c r="H119" s="8"/>
      <c r="I119" s="7">
        <v>8</v>
      </c>
      <c r="J119" s="9">
        <f t="shared" si="22"/>
        <v>0</v>
      </c>
      <c r="K119" s="9">
        <f t="shared" si="23"/>
        <v>0.72413793103448276</v>
      </c>
    </row>
    <row r="120" spans="1:11" x14ac:dyDescent="0.5">
      <c r="A120" s="2" t="s">
        <v>4</v>
      </c>
    </row>
    <row r="121" spans="1:11" x14ac:dyDescent="0.5">
      <c r="A121" s="4" t="s">
        <v>5</v>
      </c>
      <c r="B121" s="4" t="s">
        <v>6</v>
      </c>
      <c r="C121" s="4" t="s">
        <v>7</v>
      </c>
      <c r="D121" s="4"/>
      <c r="E121" s="4"/>
      <c r="F121" s="4"/>
      <c r="G121" s="4"/>
      <c r="H121" s="4"/>
      <c r="I121" s="5" t="s">
        <v>8</v>
      </c>
      <c r="J121" s="5" t="s">
        <v>9</v>
      </c>
      <c r="K121" s="5" t="s">
        <v>10</v>
      </c>
    </row>
    <row r="122" spans="1:11" x14ac:dyDescent="0.5">
      <c r="A122" s="4"/>
      <c r="B122" s="4"/>
      <c r="C122" s="6">
        <v>2557</v>
      </c>
      <c r="D122" s="6">
        <v>2558</v>
      </c>
      <c r="E122" s="6">
        <v>2559</v>
      </c>
      <c r="F122" s="6">
        <v>2560</v>
      </c>
      <c r="G122" s="6">
        <v>2561</v>
      </c>
      <c r="H122" s="6">
        <v>2562</v>
      </c>
      <c r="I122" s="5"/>
      <c r="J122" s="5"/>
      <c r="K122" s="5"/>
    </row>
    <row r="123" spans="1:11" x14ac:dyDescent="0.5">
      <c r="A123" s="7">
        <v>2556</v>
      </c>
      <c r="B123" s="7">
        <v>89</v>
      </c>
      <c r="C123" s="8"/>
      <c r="D123" s="8"/>
      <c r="E123" s="7">
        <v>12</v>
      </c>
      <c r="F123" s="8">
        <v>34</v>
      </c>
      <c r="G123" s="8">
        <v>9</v>
      </c>
      <c r="H123" s="8">
        <v>1</v>
      </c>
      <c r="I123" s="7">
        <v>24</v>
      </c>
      <c r="J123" s="9">
        <f t="shared" ref="J123:J129" si="24">IF(A123=2556,E123/B123,IF(A123=2557,F123/B123,IF(A123=2558,G123/B123,IF(A123=2559,H123/B123,0))))</f>
        <v>0.1348314606741573</v>
      </c>
      <c r="K123" s="9">
        <f t="shared" ref="K123:K129" si="25">(B123-I123)/B123</f>
        <v>0.7303370786516854</v>
      </c>
    </row>
    <row r="124" spans="1:11" x14ac:dyDescent="0.5">
      <c r="A124" s="7">
        <v>2557</v>
      </c>
      <c r="B124" s="7">
        <v>105</v>
      </c>
      <c r="C124" s="8"/>
      <c r="D124" s="8"/>
      <c r="E124" s="8"/>
      <c r="F124" s="7">
        <v>22</v>
      </c>
      <c r="G124" s="8">
        <v>13</v>
      </c>
      <c r="H124" s="8">
        <v>7</v>
      </c>
      <c r="I124" s="7">
        <v>49</v>
      </c>
      <c r="J124" s="9">
        <f t="shared" si="24"/>
        <v>0.20952380952380953</v>
      </c>
      <c r="K124" s="9">
        <f t="shared" si="25"/>
        <v>0.53333333333333333</v>
      </c>
    </row>
    <row r="125" spans="1:11" x14ac:dyDescent="0.5">
      <c r="A125" s="7">
        <v>2558</v>
      </c>
      <c r="B125" s="7">
        <v>89</v>
      </c>
      <c r="C125" s="8"/>
      <c r="D125" s="8"/>
      <c r="E125" s="8"/>
      <c r="F125" s="8"/>
      <c r="G125" s="7">
        <v>20</v>
      </c>
      <c r="H125" s="8">
        <v>20</v>
      </c>
      <c r="I125" s="7">
        <v>16</v>
      </c>
      <c r="J125" s="9">
        <f t="shared" si="24"/>
        <v>0.2247191011235955</v>
      </c>
      <c r="K125" s="9">
        <f t="shared" si="25"/>
        <v>0.8202247191011236</v>
      </c>
    </row>
    <row r="126" spans="1:11" x14ac:dyDescent="0.5">
      <c r="A126" s="7">
        <v>2559</v>
      </c>
      <c r="B126" s="7">
        <v>79</v>
      </c>
      <c r="C126" s="8"/>
      <c r="D126" s="8"/>
      <c r="E126" s="8"/>
      <c r="F126" s="8"/>
      <c r="G126" s="8"/>
      <c r="H126" s="7">
        <v>23</v>
      </c>
      <c r="I126" s="7">
        <v>5</v>
      </c>
      <c r="J126" s="9">
        <f t="shared" si="24"/>
        <v>0.29113924050632911</v>
      </c>
      <c r="K126" s="9">
        <f t="shared" si="25"/>
        <v>0.93670886075949367</v>
      </c>
    </row>
    <row r="127" spans="1:11" x14ac:dyDescent="0.5">
      <c r="A127" s="7">
        <v>2560</v>
      </c>
      <c r="B127" s="7">
        <v>82</v>
      </c>
      <c r="C127" s="8"/>
      <c r="D127" s="8"/>
      <c r="E127" s="8"/>
      <c r="F127" s="8"/>
      <c r="G127" s="8"/>
      <c r="H127" s="8"/>
      <c r="I127" s="7">
        <v>22</v>
      </c>
      <c r="J127" s="9">
        <f t="shared" si="24"/>
        <v>0</v>
      </c>
      <c r="K127" s="9">
        <f t="shared" si="25"/>
        <v>0.73170731707317072</v>
      </c>
    </row>
    <row r="128" spans="1:11" x14ac:dyDescent="0.5">
      <c r="A128" s="7">
        <v>2561</v>
      </c>
      <c r="B128" s="7">
        <v>47</v>
      </c>
      <c r="C128" s="8"/>
      <c r="D128" s="8"/>
      <c r="E128" s="8"/>
      <c r="F128" s="8"/>
      <c r="G128" s="8"/>
      <c r="H128" s="8"/>
      <c r="I128" s="7">
        <v>9</v>
      </c>
      <c r="J128" s="9">
        <f t="shared" si="24"/>
        <v>0</v>
      </c>
      <c r="K128" s="9">
        <f t="shared" si="25"/>
        <v>0.80851063829787229</v>
      </c>
    </row>
    <row r="129" spans="1:11" x14ac:dyDescent="0.5">
      <c r="A129" s="7">
        <v>2562</v>
      </c>
      <c r="B129" s="7">
        <v>37</v>
      </c>
      <c r="C129" s="8"/>
      <c r="D129" s="8"/>
      <c r="E129" s="8"/>
      <c r="F129" s="8"/>
      <c r="G129" s="8"/>
      <c r="H129" s="8"/>
      <c r="I129" s="7">
        <v>5</v>
      </c>
      <c r="J129" s="9">
        <f t="shared" si="24"/>
        <v>0</v>
      </c>
      <c r="K129" s="9">
        <f t="shared" si="25"/>
        <v>0.86486486486486491</v>
      </c>
    </row>
    <row r="130" spans="1:11" x14ac:dyDescent="0.5">
      <c r="A130" s="2" t="s">
        <v>72</v>
      </c>
    </row>
    <row r="131" spans="1:11" x14ac:dyDescent="0.5">
      <c r="A131" s="2" t="s">
        <v>4</v>
      </c>
    </row>
    <row r="132" spans="1:11" x14ac:dyDescent="0.5">
      <c r="A132" s="4" t="s">
        <v>5</v>
      </c>
      <c r="B132" s="4" t="s">
        <v>6</v>
      </c>
      <c r="C132" s="4" t="s">
        <v>7</v>
      </c>
      <c r="D132" s="4"/>
      <c r="E132" s="4"/>
      <c r="F132" s="4"/>
      <c r="G132" s="4"/>
      <c r="H132" s="4"/>
      <c r="I132" s="5" t="s">
        <v>8</v>
      </c>
      <c r="J132" s="5" t="s">
        <v>9</v>
      </c>
      <c r="K132" s="5" t="s">
        <v>10</v>
      </c>
    </row>
    <row r="133" spans="1:11" x14ac:dyDescent="0.5">
      <c r="A133" s="4"/>
      <c r="B133" s="4"/>
      <c r="C133" s="6">
        <v>2557</v>
      </c>
      <c r="D133" s="6">
        <v>2558</v>
      </c>
      <c r="E133" s="6">
        <v>2559</v>
      </c>
      <c r="F133" s="6">
        <v>2560</v>
      </c>
      <c r="G133" s="6">
        <v>2561</v>
      </c>
      <c r="H133" s="6">
        <v>2562</v>
      </c>
      <c r="I133" s="5"/>
      <c r="J133" s="5"/>
      <c r="K133" s="5"/>
    </row>
    <row r="134" spans="1:11" x14ac:dyDescent="0.5">
      <c r="A134" s="7">
        <v>2556</v>
      </c>
      <c r="B134" s="7">
        <v>63</v>
      </c>
      <c r="C134" s="8"/>
      <c r="D134" s="8"/>
      <c r="E134" s="7">
        <v>3</v>
      </c>
      <c r="F134" s="8">
        <v>7</v>
      </c>
      <c r="G134" s="8">
        <v>1</v>
      </c>
      <c r="H134" s="8">
        <v>3</v>
      </c>
      <c r="I134" s="7">
        <v>46</v>
      </c>
      <c r="J134" s="9">
        <f t="shared" ref="J134" si="26">IF(A134=2556,E134/B134,IF(A134=2557,F134/B134,IF(A134=2558,G134/B134,IF(A134=2559,H134/B134,0))))</f>
        <v>4.7619047619047616E-2</v>
      </c>
      <c r="K134" s="9">
        <f t="shared" ref="K134" si="27">(B134-I134)/B134</f>
        <v>0.26984126984126983</v>
      </c>
    </row>
    <row r="135" spans="1:11" x14ac:dyDescent="0.5">
      <c r="A135" s="2" t="s">
        <v>73</v>
      </c>
    </row>
    <row r="136" spans="1:11" x14ac:dyDescent="0.5">
      <c r="A136" s="2" t="s">
        <v>4</v>
      </c>
    </row>
    <row r="137" spans="1:11" x14ac:dyDescent="0.5">
      <c r="A137" s="4" t="s">
        <v>5</v>
      </c>
      <c r="B137" s="4" t="s">
        <v>6</v>
      </c>
      <c r="C137" s="4" t="s">
        <v>7</v>
      </c>
      <c r="D137" s="4"/>
      <c r="E137" s="4"/>
      <c r="F137" s="4"/>
      <c r="G137" s="4"/>
      <c r="H137" s="4"/>
      <c r="I137" s="5" t="s">
        <v>8</v>
      </c>
      <c r="J137" s="5" t="s">
        <v>9</v>
      </c>
      <c r="K137" s="5" t="s">
        <v>10</v>
      </c>
    </row>
    <row r="138" spans="1:11" x14ac:dyDescent="0.5">
      <c r="A138" s="4"/>
      <c r="B138" s="4"/>
      <c r="C138" s="6">
        <v>2557</v>
      </c>
      <c r="D138" s="6">
        <v>2558</v>
      </c>
      <c r="E138" s="6">
        <v>2559</v>
      </c>
      <c r="F138" s="6">
        <v>2560</v>
      </c>
      <c r="G138" s="6">
        <v>2561</v>
      </c>
      <c r="H138" s="6">
        <v>2562</v>
      </c>
      <c r="I138" s="5"/>
      <c r="J138" s="5"/>
      <c r="K138" s="5"/>
    </row>
    <row r="139" spans="1:11" x14ac:dyDescent="0.5">
      <c r="A139" s="7">
        <v>2559</v>
      </c>
      <c r="B139" s="7">
        <v>2</v>
      </c>
      <c r="C139" s="8"/>
      <c r="D139" s="8"/>
      <c r="E139" s="8"/>
      <c r="F139" s="7">
        <v>2</v>
      </c>
      <c r="G139" s="8"/>
      <c r="H139" s="8"/>
      <c r="I139" s="7">
        <v>0</v>
      </c>
      <c r="J139" s="9">
        <f t="shared" ref="J139:J142" si="28">IF(A139=2556,C139/B139,IF(A139=2557,D139/B139,IF(A139=2558,E139/B139,IF(A139=2559,F139/B139,IF(A139=2560,G139/B139,IF(A139=2561,H139/B139,0))))))</f>
        <v>1</v>
      </c>
      <c r="K139" s="9">
        <f t="shared" ref="K139:K142" si="29">(B139-I139)/B139</f>
        <v>1</v>
      </c>
    </row>
    <row r="140" spans="1:11" x14ac:dyDescent="0.5">
      <c r="A140" s="7">
        <v>2560</v>
      </c>
      <c r="B140" s="7">
        <v>21</v>
      </c>
      <c r="C140" s="8"/>
      <c r="D140" s="8"/>
      <c r="E140" s="8"/>
      <c r="F140" s="8"/>
      <c r="G140" s="7">
        <v>13</v>
      </c>
      <c r="H140" s="8">
        <v>3</v>
      </c>
      <c r="I140" s="7">
        <v>2</v>
      </c>
      <c r="J140" s="9">
        <f t="shared" si="28"/>
        <v>0.61904761904761907</v>
      </c>
      <c r="K140" s="9">
        <f t="shared" si="29"/>
        <v>0.90476190476190477</v>
      </c>
    </row>
    <row r="141" spans="1:11" x14ac:dyDescent="0.5">
      <c r="A141" s="7">
        <v>2561</v>
      </c>
      <c r="B141" s="7">
        <v>38</v>
      </c>
      <c r="C141" s="8"/>
      <c r="D141" s="8"/>
      <c r="E141" s="8"/>
      <c r="F141" s="8"/>
      <c r="G141" s="8"/>
      <c r="H141" s="7">
        <v>32</v>
      </c>
      <c r="I141" s="7">
        <v>3</v>
      </c>
      <c r="J141" s="9">
        <f t="shared" si="28"/>
        <v>0.84210526315789469</v>
      </c>
      <c r="K141" s="9">
        <f t="shared" si="29"/>
        <v>0.92105263157894735</v>
      </c>
    </row>
    <row r="142" spans="1:11" x14ac:dyDescent="0.5">
      <c r="A142" s="7">
        <v>2562</v>
      </c>
      <c r="B142" s="7">
        <v>45</v>
      </c>
      <c r="C142" s="8"/>
      <c r="D142" s="8"/>
      <c r="E142" s="8"/>
      <c r="F142" s="8"/>
      <c r="G142" s="8"/>
      <c r="H142" s="8"/>
      <c r="I142" s="7">
        <v>6</v>
      </c>
      <c r="J142" s="9">
        <f t="shared" si="28"/>
        <v>0</v>
      </c>
      <c r="K142" s="9">
        <f t="shared" si="29"/>
        <v>0.8666666666666667</v>
      </c>
    </row>
    <row r="143" spans="1:11" x14ac:dyDescent="0.5">
      <c r="A143" s="2" t="s">
        <v>74</v>
      </c>
    </row>
    <row r="144" spans="1:11" x14ac:dyDescent="0.5">
      <c r="A144" s="2" t="s">
        <v>4</v>
      </c>
    </row>
    <row r="145" spans="1:11" x14ac:dyDescent="0.5">
      <c r="A145" s="4" t="s">
        <v>5</v>
      </c>
      <c r="B145" s="4" t="s">
        <v>6</v>
      </c>
      <c r="C145" s="4" t="s">
        <v>7</v>
      </c>
      <c r="D145" s="4"/>
      <c r="E145" s="4"/>
      <c r="F145" s="4"/>
      <c r="G145" s="4"/>
      <c r="H145" s="4"/>
      <c r="I145" s="5" t="s">
        <v>8</v>
      </c>
      <c r="J145" s="5" t="s">
        <v>9</v>
      </c>
      <c r="K145" s="5" t="s">
        <v>10</v>
      </c>
    </row>
    <row r="146" spans="1:11" x14ac:dyDescent="0.5">
      <c r="A146" s="4"/>
      <c r="B146" s="4"/>
      <c r="C146" s="6">
        <v>2557</v>
      </c>
      <c r="D146" s="6">
        <v>2558</v>
      </c>
      <c r="E146" s="6">
        <v>2559</v>
      </c>
      <c r="F146" s="6">
        <v>2560</v>
      </c>
      <c r="G146" s="6">
        <v>2561</v>
      </c>
      <c r="H146" s="6">
        <v>2562</v>
      </c>
      <c r="I146" s="5"/>
      <c r="J146" s="5"/>
      <c r="K146" s="5"/>
    </row>
    <row r="147" spans="1:11" x14ac:dyDescent="0.5">
      <c r="A147" s="7">
        <v>2556</v>
      </c>
      <c r="B147" s="7">
        <v>24</v>
      </c>
      <c r="C147" s="8"/>
      <c r="D147" s="8"/>
      <c r="E147" s="7">
        <v>10</v>
      </c>
      <c r="F147" s="8">
        <v>4</v>
      </c>
      <c r="G147" s="8">
        <v>4</v>
      </c>
      <c r="H147" s="8">
        <v>1</v>
      </c>
      <c r="I147" s="7">
        <v>2</v>
      </c>
      <c r="J147" s="9">
        <f t="shared" ref="J147:J153" si="30">IF(A147=2556,E147/B147,IF(A147=2557,F147/B147,IF(A147=2558,G147/B147,IF(A147=2559,H147/B147,0))))</f>
        <v>0.41666666666666669</v>
      </c>
      <c r="K147" s="9">
        <f t="shared" ref="K147:K153" si="31">(B147-I147)/B147</f>
        <v>0.91666666666666663</v>
      </c>
    </row>
    <row r="148" spans="1:11" x14ac:dyDescent="0.5">
      <c r="A148" s="7">
        <v>2557</v>
      </c>
      <c r="B148" s="7">
        <v>22</v>
      </c>
      <c r="C148" s="8"/>
      <c r="D148" s="8"/>
      <c r="E148" s="8"/>
      <c r="F148" s="7">
        <v>14</v>
      </c>
      <c r="G148" s="8"/>
      <c r="H148" s="8">
        <v>2</v>
      </c>
      <c r="I148" s="7">
        <v>3</v>
      </c>
      <c r="J148" s="9">
        <f t="shared" si="30"/>
        <v>0.63636363636363635</v>
      </c>
      <c r="K148" s="9">
        <f t="shared" si="31"/>
        <v>0.86363636363636365</v>
      </c>
    </row>
    <row r="149" spans="1:11" x14ac:dyDescent="0.5">
      <c r="A149" s="7">
        <v>2558</v>
      </c>
      <c r="B149" s="7">
        <v>22</v>
      </c>
      <c r="C149" s="8"/>
      <c r="D149" s="8"/>
      <c r="E149" s="8"/>
      <c r="F149" s="8"/>
      <c r="G149" s="7">
        <v>8</v>
      </c>
      <c r="H149" s="8">
        <v>2</v>
      </c>
      <c r="I149" s="7">
        <v>6</v>
      </c>
      <c r="J149" s="9">
        <f t="shared" si="30"/>
        <v>0.36363636363636365</v>
      </c>
      <c r="K149" s="9">
        <f t="shared" si="31"/>
        <v>0.72727272727272729</v>
      </c>
    </row>
    <row r="150" spans="1:11" x14ac:dyDescent="0.5">
      <c r="A150" s="7">
        <v>2559</v>
      </c>
      <c r="B150" s="7">
        <v>23</v>
      </c>
      <c r="C150" s="8"/>
      <c r="D150" s="8"/>
      <c r="E150" s="8"/>
      <c r="F150" s="8"/>
      <c r="G150" s="8"/>
      <c r="H150" s="7">
        <v>15</v>
      </c>
      <c r="I150" s="7">
        <v>4</v>
      </c>
      <c r="J150" s="9">
        <f t="shared" si="30"/>
        <v>0.65217391304347827</v>
      </c>
      <c r="K150" s="9">
        <f t="shared" si="31"/>
        <v>0.82608695652173914</v>
      </c>
    </row>
    <row r="151" spans="1:11" x14ac:dyDescent="0.5">
      <c r="A151" s="7">
        <v>2560</v>
      </c>
      <c r="B151" s="7">
        <v>18</v>
      </c>
      <c r="C151" s="8"/>
      <c r="D151" s="8"/>
      <c r="E151" s="8"/>
      <c r="F151" s="8"/>
      <c r="G151" s="8"/>
      <c r="H151" s="8"/>
      <c r="I151" s="7">
        <v>2</v>
      </c>
      <c r="J151" s="9">
        <f t="shared" si="30"/>
        <v>0</v>
      </c>
      <c r="K151" s="9">
        <f t="shared" si="31"/>
        <v>0.88888888888888884</v>
      </c>
    </row>
    <row r="152" spans="1:11" x14ac:dyDescent="0.5">
      <c r="A152" s="7">
        <v>2561</v>
      </c>
      <c r="B152" s="7">
        <v>1</v>
      </c>
      <c r="C152" s="8"/>
      <c r="D152" s="8"/>
      <c r="E152" s="8"/>
      <c r="F152" s="8"/>
      <c r="G152" s="8"/>
      <c r="H152" s="8"/>
      <c r="I152" s="7">
        <v>1</v>
      </c>
      <c r="J152" s="9">
        <f t="shared" si="30"/>
        <v>0</v>
      </c>
      <c r="K152" s="9">
        <f t="shared" si="31"/>
        <v>0</v>
      </c>
    </row>
    <row r="153" spans="1:11" x14ac:dyDescent="0.5">
      <c r="A153" s="7">
        <v>2562</v>
      </c>
      <c r="B153" s="7">
        <v>10</v>
      </c>
      <c r="C153" s="8"/>
      <c r="D153" s="8"/>
      <c r="E153" s="8"/>
      <c r="F153" s="8"/>
      <c r="G153" s="8"/>
      <c r="H153" s="8"/>
      <c r="I153" s="7">
        <v>1</v>
      </c>
      <c r="J153" s="9">
        <f t="shared" si="30"/>
        <v>0</v>
      </c>
      <c r="K153" s="9">
        <f t="shared" si="31"/>
        <v>0.9</v>
      </c>
    </row>
    <row r="154" spans="1:11" x14ac:dyDescent="0.5">
      <c r="A154" s="2" t="s">
        <v>37</v>
      </c>
    </row>
    <row r="155" spans="1:11" x14ac:dyDescent="0.5">
      <c r="A155" s="2" t="s">
        <v>75</v>
      </c>
    </row>
    <row r="156" spans="1:11" x14ac:dyDescent="0.5">
      <c r="A156" s="2" t="s">
        <v>4</v>
      </c>
    </row>
    <row r="157" spans="1:11" x14ac:dyDescent="0.5">
      <c r="A157" s="4" t="s">
        <v>5</v>
      </c>
      <c r="B157" s="4" t="s">
        <v>6</v>
      </c>
      <c r="C157" s="4" t="s">
        <v>7</v>
      </c>
      <c r="D157" s="4"/>
      <c r="E157" s="4"/>
      <c r="F157" s="4"/>
      <c r="G157" s="4"/>
      <c r="H157" s="4"/>
      <c r="I157" s="5" t="s">
        <v>8</v>
      </c>
      <c r="J157" s="5" t="s">
        <v>9</v>
      </c>
      <c r="K157" s="5" t="s">
        <v>10</v>
      </c>
    </row>
    <row r="158" spans="1:11" x14ac:dyDescent="0.5">
      <c r="A158" s="4"/>
      <c r="B158" s="4"/>
      <c r="C158" s="6">
        <v>2557</v>
      </c>
      <c r="D158" s="6">
        <v>2558</v>
      </c>
      <c r="E158" s="6">
        <v>2559</v>
      </c>
      <c r="F158" s="6">
        <v>2560</v>
      </c>
      <c r="G158" s="6">
        <v>2561</v>
      </c>
      <c r="H158" s="6">
        <v>2562</v>
      </c>
      <c r="I158" s="5"/>
      <c r="J158" s="5"/>
      <c r="K158" s="5"/>
    </row>
    <row r="159" spans="1:11" x14ac:dyDescent="0.5">
      <c r="A159" s="7">
        <v>2556</v>
      </c>
      <c r="B159" s="7">
        <v>34</v>
      </c>
      <c r="C159" s="7">
        <v>20</v>
      </c>
      <c r="D159" s="8">
        <v>2</v>
      </c>
      <c r="E159" s="8">
        <v>3</v>
      </c>
      <c r="F159" s="8"/>
      <c r="G159" s="8">
        <v>1</v>
      </c>
      <c r="H159" s="8">
        <v>2</v>
      </c>
      <c r="I159" s="7">
        <v>0</v>
      </c>
      <c r="J159" s="9">
        <f t="shared" ref="J159:J165" si="32">IF(A159=2556,C159/B159,IF(A159=2557,D159/B159,IF(A159=2558,E159/B159,IF(A159=2559,F159/B159,IF(A159=2560,G159/B159,IF(A159=2561,H159/B159,0))))))</f>
        <v>0.58823529411764708</v>
      </c>
      <c r="K159" s="9">
        <f t="shared" ref="K159:K165" si="33">(B159-I159)/B159</f>
        <v>1</v>
      </c>
    </row>
    <row r="160" spans="1:11" x14ac:dyDescent="0.5">
      <c r="A160" s="7">
        <v>2557</v>
      </c>
      <c r="B160" s="7">
        <v>30</v>
      </c>
      <c r="C160" s="8"/>
      <c r="D160" s="7">
        <v>22</v>
      </c>
      <c r="E160" s="8"/>
      <c r="F160" s="8"/>
      <c r="G160" s="8">
        <v>1</v>
      </c>
      <c r="H160" s="8"/>
      <c r="I160" s="7">
        <v>0</v>
      </c>
      <c r="J160" s="9">
        <f t="shared" si="32"/>
        <v>0.73333333333333328</v>
      </c>
      <c r="K160" s="9">
        <f t="shared" si="33"/>
        <v>1</v>
      </c>
    </row>
    <row r="161" spans="1:11" x14ac:dyDescent="0.5">
      <c r="A161" s="7">
        <v>2558</v>
      </c>
      <c r="B161" s="7">
        <v>27</v>
      </c>
      <c r="C161" s="8"/>
      <c r="D161" s="8"/>
      <c r="E161" s="7">
        <v>12</v>
      </c>
      <c r="F161" s="8">
        <v>6</v>
      </c>
      <c r="G161" s="8"/>
      <c r="H161" s="8">
        <v>2</v>
      </c>
      <c r="I161" s="7">
        <v>0</v>
      </c>
      <c r="J161" s="9">
        <f t="shared" si="32"/>
        <v>0.44444444444444442</v>
      </c>
      <c r="K161" s="9">
        <f t="shared" si="33"/>
        <v>1</v>
      </c>
    </row>
    <row r="162" spans="1:11" x14ac:dyDescent="0.5">
      <c r="A162" s="7">
        <v>2559</v>
      </c>
      <c r="B162" s="7">
        <v>9</v>
      </c>
      <c r="C162" s="8"/>
      <c r="D162" s="8"/>
      <c r="E162" s="8"/>
      <c r="F162" s="7">
        <v>6</v>
      </c>
      <c r="G162" s="8">
        <v>1</v>
      </c>
      <c r="H162" s="8">
        <v>1</v>
      </c>
      <c r="I162" s="7">
        <v>0</v>
      </c>
      <c r="J162" s="9">
        <f t="shared" si="32"/>
        <v>0.66666666666666663</v>
      </c>
      <c r="K162" s="9">
        <f t="shared" si="33"/>
        <v>1</v>
      </c>
    </row>
    <row r="163" spans="1:11" x14ac:dyDescent="0.5">
      <c r="A163" s="7">
        <v>2560</v>
      </c>
      <c r="B163" s="7">
        <v>7</v>
      </c>
      <c r="C163" s="8"/>
      <c r="D163" s="8"/>
      <c r="E163" s="8"/>
      <c r="F163" s="8"/>
      <c r="G163" s="7">
        <v>4</v>
      </c>
      <c r="H163" s="8"/>
      <c r="I163" s="7">
        <v>0</v>
      </c>
      <c r="J163" s="9">
        <f t="shared" si="32"/>
        <v>0.5714285714285714</v>
      </c>
      <c r="K163" s="9">
        <f t="shared" si="33"/>
        <v>1</v>
      </c>
    </row>
    <row r="164" spans="1:11" x14ac:dyDescent="0.5">
      <c r="A164" s="7">
        <v>2561</v>
      </c>
      <c r="B164" s="7">
        <v>6</v>
      </c>
      <c r="C164" s="8"/>
      <c r="D164" s="8"/>
      <c r="E164" s="8"/>
      <c r="F164" s="8"/>
      <c r="G164" s="8"/>
      <c r="H164" s="7">
        <v>3</v>
      </c>
      <c r="I164" s="7">
        <v>0</v>
      </c>
      <c r="J164" s="9">
        <f t="shared" si="32"/>
        <v>0.5</v>
      </c>
      <c r="K164" s="9">
        <f t="shared" si="33"/>
        <v>1</v>
      </c>
    </row>
    <row r="165" spans="1:11" x14ac:dyDescent="0.5">
      <c r="A165" s="7">
        <v>2562</v>
      </c>
      <c r="B165" s="7">
        <v>9</v>
      </c>
      <c r="C165" s="8"/>
      <c r="D165" s="8"/>
      <c r="E165" s="8"/>
      <c r="F165" s="8"/>
      <c r="G165" s="8"/>
      <c r="H165" s="8"/>
      <c r="I165" s="7">
        <v>0</v>
      </c>
      <c r="J165" s="9">
        <f t="shared" si="32"/>
        <v>0</v>
      </c>
      <c r="K165" s="9">
        <f t="shared" si="33"/>
        <v>1</v>
      </c>
    </row>
    <row r="166" spans="1:11" x14ac:dyDescent="0.5">
      <c r="A166" s="2" t="s">
        <v>76</v>
      </c>
    </row>
    <row r="167" spans="1:11" x14ac:dyDescent="0.5">
      <c r="A167" s="2" t="s">
        <v>4</v>
      </c>
    </row>
    <row r="168" spans="1:11" x14ac:dyDescent="0.5">
      <c r="A168" s="4" t="s">
        <v>5</v>
      </c>
      <c r="B168" s="4" t="s">
        <v>6</v>
      </c>
      <c r="C168" s="4" t="s">
        <v>7</v>
      </c>
      <c r="D168" s="4"/>
      <c r="E168" s="4"/>
      <c r="F168" s="4"/>
      <c r="G168" s="4"/>
      <c r="H168" s="4"/>
      <c r="I168" s="5" t="s">
        <v>8</v>
      </c>
      <c r="J168" s="5" t="s">
        <v>9</v>
      </c>
      <c r="K168" s="5" t="s">
        <v>10</v>
      </c>
    </row>
    <row r="169" spans="1:11" x14ac:dyDescent="0.5">
      <c r="A169" s="4"/>
      <c r="B169" s="4"/>
      <c r="C169" s="6">
        <v>2557</v>
      </c>
      <c r="D169" s="6">
        <v>2558</v>
      </c>
      <c r="E169" s="6">
        <v>2559</v>
      </c>
      <c r="F169" s="6">
        <v>2560</v>
      </c>
      <c r="G169" s="6">
        <v>2561</v>
      </c>
      <c r="H169" s="6">
        <v>2562</v>
      </c>
      <c r="I169" s="5"/>
      <c r="J169" s="5"/>
      <c r="K169" s="5"/>
    </row>
    <row r="170" spans="1:11" x14ac:dyDescent="0.5">
      <c r="A170" s="7">
        <v>2559</v>
      </c>
      <c r="B170" s="7">
        <v>19</v>
      </c>
      <c r="C170" s="8"/>
      <c r="D170" s="8"/>
      <c r="E170" s="8"/>
      <c r="F170" s="7"/>
      <c r="G170" s="8">
        <v>1</v>
      </c>
      <c r="H170" s="8">
        <v>4</v>
      </c>
      <c r="I170" s="7">
        <v>0</v>
      </c>
      <c r="J170" s="9">
        <f t="shared" ref="J170:J173" si="34">IF(A170=2556,C170/B170,IF(A170=2557,D170/B170,IF(A170=2558,E170/B170,IF(A170=2559,F170/B170,IF(A170=2560,G170/B170,IF(A170=2561,H170/B170,0))))))</f>
        <v>0</v>
      </c>
      <c r="K170" s="9">
        <f t="shared" ref="K170:K173" si="35">(B170-I170)/B170</f>
        <v>1</v>
      </c>
    </row>
    <row r="171" spans="1:11" x14ac:dyDescent="0.5">
      <c r="A171" s="7">
        <v>2560</v>
      </c>
      <c r="B171" s="7">
        <v>16</v>
      </c>
      <c r="C171" s="8"/>
      <c r="D171" s="8"/>
      <c r="E171" s="8"/>
      <c r="F171" s="8"/>
      <c r="G171" s="7"/>
      <c r="H171" s="8">
        <v>3</v>
      </c>
      <c r="I171" s="7">
        <v>1</v>
      </c>
      <c r="J171" s="9">
        <f t="shared" si="34"/>
        <v>0</v>
      </c>
      <c r="K171" s="9">
        <f t="shared" si="35"/>
        <v>0.9375</v>
      </c>
    </row>
    <row r="172" spans="1:11" x14ac:dyDescent="0.5">
      <c r="A172" s="7">
        <v>2561</v>
      </c>
      <c r="B172" s="7">
        <v>13</v>
      </c>
      <c r="C172" s="8"/>
      <c r="D172" s="8"/>
      <c r="E172" s="8"/>
      <c r="F172" s="8"/>
      <c r="G172" s="8"/>
      <c r="H172" s="7"/>
      <c r="I172" s="7">
        <v>1</v>
      </c>
      <c r="J172" s="9">
        <f t="shared" si="34"/>
        <v>0</v>
      </c>
      <c r="K172" s="9">
        <f t="shared" si="35"/>
        <v>0.92307692307692313</v>
      </c>
    </row>
    <row r="173" spans="1:11" x14ac:dyDescent="0.5">
      <c r="A173" s="7">
        <v>2562</v>
      </c>
      <c r="B173" s="7">
        <v>5</v>
      </c>
      <c r="C173" s="8"/>
      <c r="D173" s="8"/>
      <c r="E173" s="8"/>
      <c r="F173" s="8"/>
      <c r="G173" s="8"/>
      <c r="H173" s="8"/>
      <c r="I173" s="7">
        <v>1</v>
      </c>
      <c r="J173" s="9">
        <f t="shared" si="34"/>
        <v>0</v>
      </c>
      <c r="K173" s="9">
        <f t="shared" si="35"/>
        <v>0.8</v>
      </c>
    </row>
    <row r="174" spans="1:11" x14ac:dyDescent="0.5">
      <c r="A174" s="2" t="s">
        <v>77</v>
      </c>
    </row>
    <row r="175" spans="1:11" x14ac:dyDescent="0.5">
      <c r="A175" s="2" t="s">
        <v>4</v>
      </c>
    </row>
    <row r="176" spans="1:11" x14ac:dyDescent="0.5">
      <c r="A176" s="4" t="s">
        <v>5</v>
      </c>
      <c r="B176" s="4" t="s">
        <v>6</v>
      </c>
      <c r="C176" s="4" t="s">
        <v>7</v>
      </c>
      <c r="D176" s="4"/>
      <c r="E176" s="4"/>
      <c r="F176" s="4"/>
      <c r="G176" s="4"/>
      <c r="H176" s="4"/>
      <c r="I176" s="5" t="s">
        <v>8</v>
      </c>
      <c r="J176" s="5" t="s">
        <v>9</v>
      </c>
      <c r="K176" s="5" t="s">
        <v>10</v>
      </c>
    </row>
    <row r="177" spans="1:11" x14ac:dyDescent="0.5">
      <c r="A177" s="4"/>
      <c r="B177" s="4"/>
      <c r="C177" s="6">
        <v>2557</v>
      </c>
      <c r="D177" s="6">
        <v>2558</v>
      </c>
      <c r="E177" s="6">
        <v>2559</v>
      </c>
      <c r="F177" s="6">
        <v>2560</v>
      </c>
      <c r="G177" s="6">
        <v>2561</v>
      </c>
      <c r="H177" s="6">
        <v>2562</v>
      </c>
      <c r="I177" s="5"/>
      <c r="J177" s="5"/>
      <c r="K177" s="5"/>
    </row>
    <row r="178" spans="1:11" x14ac:dyDescent="0.5">
      <c r="A178" s="7">
        <v>2556</v>
      </c>
      <c r="B178" s="7">
        <v>7</v>
      </c>
      <c r="C178" s="7">
        <v>1</v>
      </c>
      <c r="D178" s="8">
        <v>1</v>
      </c>
      <c r="E178" s="8">
        <v>1</v>
      </c>
      <c r="F178" s="8">
        <v>3</v>
      </c>
      <c r="G178" s="8"/>
      <c r="H178" s="8"/>
      <c r="I178" s="7">
        <v>0</v>
      </c>
      <c r="J178" s="9">
        <f t="shared" ref="J178:J184" si="36">IF(A178=2556,C178/B178,IF(A178=2557,D178/B178,IF(A178=2558,E178/B178,IF(A178=2559,F178/B178,IF(A178=2560,G178/B178,IF(A178=2561,H178/B178,0))))))</f>
        <v>0.14285714285714285</v>
      </c>
      <c r="K178" s="9">
        <f t="shared" ref="K178:K184" si="37">(B178-I178)/B178</f>
        <v>1</v>
      </c>
    </row>
    <row r="179" spans="1:11" x14ac:dyDescent="0.5">
      <c r="A179" s="7">
        <v>2557</v>
      </c>
      <c r="B179" s="7">
        <v>11</v>
      </c>
      <c r="C179" s="8"/>
      <c r="D179" s="7">
        <v>10</v>
      </c>
      <c r="E179" s="8"/>
      <c r="F179" s="8"/>
      <c r="G179" s="8"/>
      <c r="H179" s="8"/>
      <c r="I179" s="7">
        <v>0</v>
      </c>
      <c r="J179" s="9">
        <f t="shared" si="36"/>
        <v>0.90909090909090906</v>
      </c>
      <c r="K179" s="9">
        <f t="shared" si="37"/>
        <v>1</v>
      </c>
    </row>
    <row r="180" spans="1:11" x14ac:dyDescent="0.5">
      <c r="A180" s="7">
        <v>2558</v>
      </c>
      <c r="B180" s="7">
        <v>8</v>
      </c>
      <c r="C180" s="8"/>
      <c r="D180" s="8"/>
      <c r="E180" s="7"/>
      <c r="F180" s="8"/>
      <c r="G180" s="8">
        <v>2</v>
      </c>
      <c r="H180" s="8"/>
      <c r="I180" s="7">
        <v>0</v>
      </c>
      <c r="J180" s="9">
        <f t="shared" si="36"/>
        <v>0</v>
      </c>
      <c r="K180" s="9">
        <f t="shared" si="37"/>
        <v>1</v>
      </c>
    </row>
    <row r="181" spans="1:11" x14ac:dyDescent="0.5">
      <c r="A181" s="7">
        <v>2559</v>
      </c>
      <c r="B181" s="7">
        <v>1</v>
      </c>
      <c r="C181" s="8"/>
      <c r="D181" s="8"/>
      <c r="E181" s="8"/>
      <c r="F181" s="7"/>
      <c r="G181" s="8">
        <v>1</v>
      </c>
      <c r="H181" s="8"/>
      <c r="I181" s="7">
        <v>0</v>
      </c>
      <c r="J181" s="9">
        <f t="shared" si="36"/>
        <v>0</v>
      </c>
      <c r="K181" s="9">
        <f t="shared" si="37"/>
        <v>1</v>
      </c>
    </row>
    <row r="182" spans="1:11" x14ac:dyDescent="0.5">
      <c r="A182" s="7">
        <v>2560</v>
      </c>
      <c r="B182" s="7">
        <v>4</v>
      </c>
      <c r="C182" s="8"/>
      <c r="D182" s="8"/>
      <c r="E182" s="8"/>
      <c r="F182" s="8"/>
      <c r="G182" s="7">
        <v>1</v>
      </c>
      <c r="H182" s="8"/>
      <c r="I182" s="7">
        <v>0</v>
      </c>
      <c r="J182" s="9">
        <f t="shared" si="36"/>
        <v>0.25</v>
      </c>
      <c r="K182" s="9">
        <f t="shared" si="37"/>
        <v>1</v>
      </c>
    </row>
    <row r="183" spans="1:11" x14ac:dyDescent="0.5">
      <c r="A183" s="7">
        <v>2561</v>
      </c>
      <c r="B183" s="7">
        <v>3</v>
      </c>
      <c r="C183" s="8"/>
      <c r="D183" s="8"/>
      <c r="E183" s="8"/>
      <c r="F183" s="8"/>
      <c r="G183" s="8"/>
      <c r="H183" s="7"/>
      <c r="I183" s="7">
        <v>0</v>
      </c>
      <c r="J183" s="9">
        <f t="shared" si="36"/>
        <v>0</v>
      </c>
      <c r="K183" s="9">
        <f t="shared" si="37"/>
        <v>1</v>
      </c>
    </row>
    <row r="184" spans="1:11" x14ac:dyDescent="0.5">
      <c r="A184" s="7">
        <v>2562</v>
      </c>
      <c r="B184" s="7">
        <v>1</v>
      </c>
      <c r="C184" s="8"/>
      <c r="D184" s="8"/>
      <c r="E184" s="8"/>
      <c r="F184" s="8"/>
      <c r="G184" s="8"/>
      <c r="H184" s="8"/>
      <c r="I184" s="7">
        <v>0</v>
      </c>
      <c r="J184" s="9">
        <f t="shared" si="36"/>
        <v>0</v>
      </c>
      <c r="K184" s="9">
        <f t="shared" si="37"/>
        <v>1</v>
      </c>
    </row>
    <row r="185" spans="1:11" x14ac:dyDescent="0.5">
      <c r="A185" s="2" t="s">
        <v>55</v>
      </c>
    </row>
    <row r="186" spans="1:11" x14ac:dyDescent="0.5">
      <c r="A186" s="2" t="s">
        <v>78</v>
      </c>
    </row>
    <row r="187" spans="1:11" x14ac:dyDescent="0.5">
      <c r="A187" s="2" t="s">
        <v>4</v>
      </c>
    </row>
    <row r="188" spans="1:11" x14ac:dyDescent="0.5">
      <c r="A188" s="4" t="s">
        <v>5</v>
      </c>
      <c r="B188" s="4" t="s">
        <v>6</v>
      </c>
      <c r="C188" s="4" t="s">
        <v>7</v>
      </c>
      <c r="D188" s="4"/>
      <c r="E188" s="4"/>
      <c r="F188" s="4"/>
      <c r="G188" s="4"/>
      <c r="H188" s="4"/>
      <c r="I188" s="5" t="s">
        <v>8</v>
      </c>
      <c r="J188" s="5" t="s">
        <v>9</v>
      </c>
      <c r="K188" s="5" t="s">
        <v>10</v>
      </c>
    </row>
    <row r="189" spans="1:11" x14ac:dyDescent="0.5">
      <c r="A189" s="4"/>
      <c r="B189" s="4"/>
      <c r="C189" s="6">
        <v>2557</v>
      </c>
      <c r="D189" s="6">
        <v>2558</v>
      </c>
      <c r="E189" s="6">
        <v>2559</v>
      </c>
      <c r="F189" s="6">
        <v>2560</v>
      </c>
      <c r="G189" s="6">
        <v>2561</v>
      </c>
      <c r="H189" s="6">
        <v>2562</v>
      </c>
      <c r="I189" s="5"/>
      <c r="J189" s="5"/>
      <c r="K189" s="5"/>
    </row>
    <row r="190" spans="1:11" x14ac:dyDescent="0.5">
      <c r="A190" s="7">
        <v>2562</v>
      </c>
      <c r="B190" s="7">
        <v>3</v>
      </c>
      <c r="C190" s="8"/>
      <c r="D190" s="8"/>
      <c r="E190" s="8"/>
      <c r="F190" s="8"/>
      <c r="G190" s="8"/>
      <c r="H190" s="8"/>
      <c r="I190" s="7">
        <v>1</v>
      </c>
      <c r="J190" s="9">
        <f t="shared" ref="J190" si="38">SUM(C190:H190)/B190</f>
        <v>0</v>
      </c>
      <c r="K190" s="9">
        <f t="shared" ref="K190" si="39">(B190-I190)/B190</f>
        <v>0.66666666666666663</v>
      </c>
    </row>
    <row r="191" spans="1:11" x14ac:dyDescent="0.5">
      <c r="A191" s="2" t="s">
        <v>79</v>
      </c>
    </row>
    <row r="192" spans="1:11" x14ac:dyDescent="0.5">
      <c r="A192" s="2" t="s">
        <v>4</v>
      </c>
    </row>
    <row r="193" spans="1:11" x14ac:dyDescent="0.5">
      <c r="A193" s="4" t="s">
        <v>5</v>
      </c>
      <c r="B193" s="4" t="s">
        <v>6</v>
      </c>
      <c r="C193" s="4" t="s">
        <v>7</v>
      </c>
      <c r="D193" s="4"/>
      <c r="E193" s="4"/>
      <c r="F193" s="4"/>
      <c r="G193" s="4"/>
      <c r="H193" s="4"/>
      <c r="I193" s="5" t="s">
        <v>8</v>
      </c>
      <c r="J193" s="5" t="s">
        <v>9</v>
      </c>
      <c r="K193" s="5" t="s">
        <v>10</v>
      </c>
    </row>
    <row r="194" spans="1:11" x14ac:dyDescent="0.5">
      <c r="A194" s="4"/>
      <c r="B194" s="4"/>
      <c r="C194" s="6">
        <v>2557</v>
      </c>
      <c r="D194" s="6">
        <v>2558</v>
      </c>
      <c r="E194" s="6">
        <v>2559</v>
      </c>
      <c r="F194" s="6">
        <v>2560</v>
      </c>
      <c r="G194" s="6">
        <v>2561</v>
      </c>
      <c r="H194" s="6">
        <v>2562</v>
      </c>
      <c r="I194" s="5"/>
      <c r="J194" s="5"/>
      <c r="K194" s="5"/>
    </row>
    <row r="195" spans="1:11" x14ac:dyDescent="0.5">
      <c r="A195" s="7">
        <v>2561</v>
      </c>
      <c r="B195" s="7">
        <v>4</v>
      </c>
      <c r="C195" s="8"/>
      <c r="D195" s="8"/>
      <c r="E195" s="8"/>
      <c r="F195" s="8"/>
      <c r="G195" s="8"/>
      <c r="H195" s="8"/>
      <c r="I195" s="7">
        <v>0</v>
      </c>
      <c r="J195" s="9">
        <f t="shared" ref="J195" si="40">SUM(C195:H195)/B195</f>
        <v>0</v>
      </c>
      <c r="K195" s="9">
        <f t="shared" ref="K195" si="41">(B195-I195)/B195</f>
        <v>1</v>
      </c>
    </row>
  </sheetData>
  <mergeCells count="127">
    <mergeCell ref="A193:A194"/>
    <mergeCell ref="B193:B194"/>
    <mergeCell ref="C193:H193"/>
    <mergeCell ref="I193:I194"/>
    <mergeCell ref="J193:J194"/>
    <mergeCell ref="K193:K194"/>
    <mergeCell ref="A188:A189"/>
    <mergeCell ref="B188:B189"/>
    <mergeCell ref="C188:H188"/>
    <mergeCell ref="I188:I189"/>
    <mergeCell ref="J188:J189"/>
    <mergeCell ref="K188:K189"/>
    <mergeCell ref="A176:A177"/>
    <mergeCell ref="B176:B177"/>
    <mergeCell ref="C176:H176"/>
    <mergeCell ref="I176:I177"/>
    <mergeCell ref="J176:J177"/>
    <mergeCell ref="K176:K177"/>
    <mergeCell ref="A168:A169"/>
    <mergeCell ref="B168:B169"/>
    <mergeCell ref="C168:H168"/>
    <mergeCell ref="I168:I169"/>
    <mergeCell ref="J168:J169"/>
    <mergeCell ref="K168:K169"/>
    <mergeCell ref="A157:A158"/>
    <mergeCell ref="B157:B158"/>
    <mergeCell ref="C157:H157"/>
    <mergeCell ref="I157:I158"/>
    <mergeCell ref="J157:J158"/>
    <mergeCell ref="K157:K158"/>
    <mergeCell ref="A145:A146"/>
    <mergeCell ref="B145:B146"/>
    <mergeCell ref="C145:H145"/>
    <mergeCell ref="I145:I146"/>
    <mergeCell ref="J145:J146"/>
    <mergeCell ref="K145:K146"/>
    <mergeCell ref="A137:A138"/>
    <mergeCell ref="B137:B138"/>
    <mergeCell ref="C137:H137"/>
    <mergeCell ref="I137:I138"/>
    <mergeCell ref="J137:J138"/>
    <mergeCell ref="K137:K138"/>
    <mergeCell ref="A132:A133"/>
    <mergeCell ref="B132:B133"/>
    <mergeCell ref="C132:H132"/>
    <mergeCell ref="I132:I133"/>
    <mergeCell ref="J132:J133"/>
    <mergeCell ref="K132:K133"/>
    <mergeCell ref="A121:A122"/>
    <mergeCell ref="B121:B122"/>
    <mergeCell ref="C121:H121"/>
    <mergeCell ref="I121:I122"/>
    <mergeCell ref="J121:J122"/>
    <mergeCell ref="K121:K122"/>
    <mergeCell ref="A112:A113"/>
    <mergeCell ref="B112:B113"/>
    <mergeCell ref="C112:H112"/>
    <mergeCell ref="I112:I113"/>
    <mergeCell ref="J112:J113"/>
    <mergeCell ref="K112:K113"/>
    <mergeCell ref="A101:A102"/>
    <mergeCell ref="B101:B102"/>
    <mergeCell ref="C101:H101"/>
    <mergeCell ref="I101:I102"/>
    <mergeCell ref="J101:J102"/>
    <mergeCell ref="K101:K102"/>
    <mergeCell ref="A94:A95"/>
    <mergeCell ref="B94:B95"/>
    <mergeCell ref="C94:H94"/>
    <mergeCell ref="I94:I95"/>
    <mergeCell ref="J94:J95"/>
    <mergeCell ref="K94:K95"/>
    <mergeCell ref="A83:A84"/>
    <mergeCell ref="B83:B84"/>
    <mergeCell ref="C83:H83"/>
    <mergeCell ref="I83:I84"/>
    <mergeCell ref="J83:J84"/>
    <mergeCell ref="K83:K84"/>
    <mergeCell ref="A72:A73"/>
    <mergeCell ref="B72:B73"/>
    <mergeCell ref="C72:H72"/>
    <mergeCell ref="I72:I73"/>
    <mergeCell ref="J72:J73"/>
    <mergeCell ref="K72:K73"/>
    <mergeCell ref="A61:A62"/>
    <mergeCell ref="B61:B62"/>
    <mergeCell ref="C61:H61"/>
    <mergeCell ref="I61:I62"/>
    <mergeCell ref="J61:J62"/>
    <mergeCell ref="K61:K62"/>
    <mergeCell ref="A54:A55"/>
    <mergeCell ref="B54:B55"/>
    <mergeCell ref="C54:H54"/>
    <mergeCell ref="I54:I55"/>
    <mergeCell ref="J54:J55"/>
    <mergeCell ref="K54:K55"/>
    <mergeCell ref="A43:A44"/>
    <mergeCell ref="B43:B44"/>
    <mergeCell ref="C43:H43"/>
    <mergeCell ref="I43:I44"/>
    <mergeCell ref="J43:J44"/>
    <mergeCell ref="K43:K44"/>
    <mergeCell ref="A36:A37"/>
    <mergeCell ref="B36:B37"/>
    <mergeCell ref="C36:H36"/>
    <mergeCell ref="I36:I37"/>
    <mergeCell ref="J36:J37"/>
    <mergeCell ref="K36:K37"/>
    <mergeCell ref="A25:A26"/>
    <mergeCell ref="B25:B26"/>
    <mergeCell ref="C25:H25"/>
    <mergeCell ref="I25:I26"/>
    <mergeCell ref="J25:J26"/>
    <mergeCell ref="K25:K26"/>
    <mergeCell ref="A16:A17"/>
    <mergeCell ref="B16:B17"/>
    <mergeCell ref="C16:H16"/>
    <mergeCell ref="I16:I17"/>
    <mergeCell ref="J16:J17"/>
    <mergeCell ref="K16:K17"/>
    <mergeCell ref="A6:A7"/>
    <mergeCell ref="B6:B7"/>
    <mergeCell ref="C6:H6"/>
    <mergeCell ref="I6:I7"/>
    <mergeCell ref="J6:J7"/>
    <mergeCell ref="K6:K7"/>
    <mergeCell ref="A1:K1"/>
  </mergeCells>
  <pageMargins left="0.23622047244094491" right="0.23622047244094491" top="0.15748031496062992" bottom="0.15748031496062992" header="0.31496062992125984" footer="0.31496062992125984"/>
  <pageSetup paperSize="9" scale="93" fitToHeight="0" orientation="portrait" r:id="rId1"/>
  <rowBreaks count="6" manualBreakCount="6">
    <brk id="33" max="16383" man="1"/>
    <brk id="69" max="16383" man="1"/>
    <brk id="91" max="16383" man="1"/>
    <brk id="109" max="16383" man="1"/>
    <brk id="142" max="16383" man="1"/>
    <brk id="1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workbookViewId="0">
      <selection activeCell="A137" sqref="A137:XFD137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1</v>
      </c>
    </row>
    <row r="3" spans="1:11" x14ac:dyDescent="0.5">
      <c r="A3" s="2" t="s">
        <v>2</v>
      </c>
    </row>
    <row r="4" spans="1:11" x14ac:dyDescent="0.5">
      <c r="A4" s="2" t="s">
        <v>3</v>
      </c>
    </row>
    <row r="5" spans="1:11" x14ac:dyDescent="0.5">
      <c r="A5" s="2" t="s">
        <v>4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2557</v>
      </c>
      <c r="B8" s="7">
        <v>174</v>
      </c>
      <c r="C8" s="8"/>
      <c r="D8" s="7">
        <v>162</v>
      </c>
      <c r="E8" s="8"/>
      <c r="F8" s="8"/>
      <c r="G8" s="8"/>
      <c r="H8" s="8"/>
      <c r="I8" s="7">
        <v>11</v>
      </c>
      <c r="J8" s="9">
        <f>SUM(C8:H8)/B8</f>
        <v>0.93103448275862066</v>
      </c>
      <c r="K8" s="9">
        <f>(B8-I8)/B8</f>
        <v>0.93678160919540232</v>
      </c>
    </row>
    <row r="9" spans="1:11" x14ac:dyDescent="0.5">
      <c r="A9" s="7">
        <v>2558</v>
      </c>
      <c r="B9" s="7">
        <v>212</v>
      </c>
      <c r="C9" s="8"/>
      <c r="D9" s="8"/>
      <c r="E9" s="7">
        <v>196</v>
      </c>
      <c r="F9" s="8"/>
      <c r="G9" s="8"/>
      <c r="H9" s="8"/>
      <c r="I9" s="7">
        <v>13</v>
      </c>
      <c r="J9" s="9">
        <f t="shared" ref="J9:J12" si="0">SUM(C9:H9)/B9</f>
        <v>0.92452830188679247</v>
      </c>
      <c r="K9" s="9">
        <f t="shared" ref="K9:K12" si="1">(B9-I9)/B9</f>
        <v>0.93867924528301883</v>
      </c>
    </row>
    <row r="10" spans="1:11" x14ac:dyDescent="0.5">
      <c r="A10" s="7">
        <v>2559</v>
      </c>
      <c r="B10" s="7">
        <v>179</v>
      </c>
      <c r="C10" s="8"/>
      <c r="D10" s="8"/>
      <c r="E10" s="8"/>
      <c r="F10" s="7">
        <v>174</v>
      </c>
      <c r="G10" s="8"/>
      <c r="H10" s="8"/>
      <c r="I10" s="7">
        <v>5</v>
      </c>
      <c r="J10" s="9">
        <f t="shared" si="0"/>
        <v>0.97206703910614523</v>
      </c>
      <c r="K10" s="9">
        <f t="shared" si="1"/>
        <v>0.97206703910614523</v>
      </c>
    </row>
    <row r="11" spans="1:11" x14ac:dyDescent="0.5">
      <c r="A11" s="7">
        <v>2560</v>
      </c>
      <c r="B11" s="7">
        <v>147</v>
      </c>
      <c r="C11" s="8"/>
      <c r="D11" s="8"/>
      <c r="E11" s="8"/>
      <c r="F11" s="8"/>
      <c r="G11" s="7">
        <v>142</v>
      </c>
      <c r="H11" s="8"/>
      <c r="I11" s="7">
        <v>2</v>
      </c>
      <c r="J11" s="9">
        <f t="shared" si="0"/>
        <v>0.96598639455782309</v>
      </c>
      <c r="K11" s="9">
        <f t="shared" si="1"/>
        <v>0.98639455782312924</v>
      </c>
    </row>
    <row r="12" spans="1:11" x14ac:dyDescent="0.5">
      <c r="A12" s="7">
        <v>2561</v>
      </c>
      <c r="B12" s="7">
        <v>180</v>
      </c>
      <c r="C12" s="8"/>
      <c r="D12" s="8"/>
      <c r="E12" s="8"/>
      <c r="F12" s="8"/>
      <c r="G12" s="8"/>
      <c r="H12" s="7">
        <v>172</v>
      </c>
      <c r="I12" s="7">
        <v>3</v>
      </c>
      <c r="J12" s="9">
        <f t="shared" si="0"/>
        <v>0.9555555555555556</v>
      </c>
      <c r="K12" s="9">
        <f t="shared" si="1"/>
        <v>0.98333333333333328</v>
      </c>
    </row>
    <row r="13" spans="1:11" x14ac:dyDescent="0.5">
      <c r="A13" s="2" t="s">
        <v>11</v>
      </c>
    </row>
    <row r="14" spans="1:11" x14ac:dyDescent="0.5">
      <c r="A14" s="2" t="s">
        <v>12</v>
      </c>
    </row>
    <row r="15" spans="1:11" x14ac:dyDescent="0.5">
      <c r="A15" s="2" t="s">
        <v>4</v>
      </c>
    </row>
    <row r="16" spans="1:11" x14ac:dyDescent="0.5">
      <c r="A16" s="4" t="s">
        <v>5</v>
      </c>
      <c r="B16" s="4" t="s">
        <v>6</v>
      </c>
      <c r="C16" s="4" t="s">
        <v>7</v>
      </c>
      <c r="D16" s="4"/>
      <c r="E16" s="4"/>
      <c r="F16" s="4"/>
      <c r="G16" s="4"/>
      <c r="H16" s="4"/>
      <c r="I16" s="5" t="s">
        <v>8</v>
      </c>
      <c r="J16" s="5" t="s">
        <v>9</v>
      </c>
      <c r="K16" s="5" t="s">
        <v>10</v>
      </c>
    </row>
    <row r="17" spans="1:11" x14ac:dyDescent="0.5">
      <c r="A17" s="4"/>
      <c r="B17" s="4"/>
      <c r="C17" s="6">
        <v>2557</v>
      </c>
      <c r="D17" s="6">
        <v>2558</v>
      </c>
      <c r="E17" s="6">
        <v>2559</v>
      </c>
      <c r="F17" s="6">
        <v>2560</v>
      </c>
      <c r="G17" s="6">
        <v>2561</v>
      </c>
      <c r="H17" s="6">
        <v>2562</v>
      </c>
      <c r="I17" s="5"/>
      <c r="J17" s="5"/>
      <c r="K17" s="5"/>
    </row>
    <row r="18" spans="1:11" x14ac:dyDescent="0.5">
      <c r="A18" s="7">
        <v>2562</v>
      </c>
      <c r="B18" s="7">
        <v>17</v>
      </c>
      <c r="C18" s="8"/>
      <c r="D18" s="8"/>
      <c r="E18" s="8"/>
      <c r="F18" s="8"/>
      <c r="G18" s="8"/>
      <c r="H18" s="8"/>
      <c r="I18" s="7">
        <v>4</v>
      </c>
      <c r="J18" s="9">
        <f>SUM(C18:H18)/B18</f>
        <v>0</v>
      </c>
      <c r="K18" s="9">
        <f>(B18-I18)/B18</f>
        <v>0.76470588235294112</v>
      </c>
    </row>
    <row r="19" spans="1:11" x14ac:dyDescent="0.5">
      <c r="A19" s="2" t="s">
        <v>13</v>
      </c>
    </row>
    <row r="20" spans="1:11" x14ac:dyDescent="0.5">
      <c r="A20" s="2" t="s">
        <v>4</v>
      </c>
    </row>
    <row r="21" spans="1:11" x14ac:dyDescent="0.5">
      <c r="A21" s="4" t="s">
        <v>5</v>
      </c>
      <c r="B21" s="4" t="s">
        <v>6</v>
      </c>
      <c r="C21" s="4" t="s">
        <v>7</v>
      </c>
      <c r="D21" s="4"/>
      <c r="E21" s="4"/>
      <c r="F21" s="4"/>
      <c r="G21" s="4"/>
      <c r="H21" s="4"/>
      <c r="I21" s="5" t="s">
        <v>8</v>
      </c>
      <c r="J21" s="5" t="s">
        <v>9</v>
      </c>
      <c r="K21" s="5" t="s">
        <v>10</v>
      </c>
    </row>
    <row r="22" spans="1:11" x14ac:dyDescent="0.5">
      <c r="A22" s="4"/>
      <c r="B22" s="4"/>
      <c r="C22" s="6">
        <v>2557</v>
      </c>
      <c r="D22" s="6">
        <v>2558</v>
      </c>
      <c r="E22" s="6">
        <v>2559</v>
      </c>
      <c r="F22" s="6">
        <v>2560</v>
      </c>
      <c r="G22" s="6">
        <v>2561</v>
      </c>
      <c r="H22" s="6">
        <v>2562</v>
      </c>
      <c r="I22" s="5"/>
      <c r="J22" s="5"/>
      <c r="K22" s="5"/>
    </row>
    <row r="23" spans="1:11" x14ac:dyDescent="0.5">
      <c r="A23" s="7">
        <v>2562</v>
      </c>
      <c r="B23" s="7">
        <v>21</v>
      </c>
      <c r="C23" s="8"/>
      <c r="D23" s="8"/>
      <c r="E23" s="8"/>
      <c r="F23" s="8"/>
      <c r="G23" s="8"/>
      <c r="H23" s="8"/>
      <c r="I23" s="7">
        <v>2</v>
      </c>
      <c r="J23" s="9">
        <f>SUM(C23:H23)/B23</f>
        <v>0</v>
      </c>
      <c r="K23" s="9">
        <f>(B23-I23)/B23</f>
        <v>0.90476190476190477</v>
      </c>
    </row>
    <row r="24" spans="1:11" x14ac:dyDescent="0.5">
      <c r="A24" s="2" t="s">
        <v>14</v>
      </c>
    </row>
    <row r="25" spans="1:11" x14ac:dyDescent="0.5">
      <c r="A25" s="2" t="s">
        <v>15</v>
      </c>
    </row>
    <row r="26" spans="1:11" x14ac:dyDescent="0.5">
      <c r="A26" s="2" t="s">
        <v>16</v>
      </c>
    </row>
    <row r="27" spans="1:11" x14ac:dyDescent="0.5">
      <c r="A27" s="4" t="s">
        <v>5</v>
      </c>
      <c r="B27" s="4" t="s">
        <v>6</v>
      </c>
      <c r="C27" s="4" t="s">
        <v>7</v>
      </c>
      <c r="D27" s="4"/>
      <c r="E27" s="4"/>
      <c r="F27" s="4"/>
      <c r="G27" s="4"/>
      <c r="H27" s="4"/>
      <c r="I27" s="5" t="s">
        <v>8</v>
      </c>
      <c r="J27" s="5" t="s">
        <v>9</v>
      </c>
      <c r="K27" s="5" t="s">
        <v>10</v>
      </c>
    </row>
    <row r="28" spans="1:11" x14ac:dyDescent="0.5">
      <c r="A28" s="4"/>
      <c r="B28" s="4"/>
      <c r="C28" s="6">
        <v>2557</v>
      </c>
      <c r="D28" s="6">
        <v>2558</v>
      </c>
      <c r="E28" s="6">
        <v>2559</v>
      </c>
      <c r="F28" s="6">
        <v>2560</v>
      </c>
      <c r="G28" s="6">
        <v>2561</v>
      </c>
      <c r="H28" s="6">
        <v>2562</v>
      </c>
      <c r="I28" s="5"/>
      <c r="J28" s="5"/>
      <c r="K28" s="5"/>
    </row>
    <row r="29" spans="1:11" x14ac:dyDescent="0.5">
      <c r="A29" s="7">
        <v>2558</v>
      </c>
      <c r="B29" s="7">
        <v>17</v>
      </c>
      <c r="C29" s="8"/>
      <c r="D29" s="8"/>
      <c r="E29" s="8"/>
      <c r="F29" s="7">
        <v>1</v>
      </c>
      <c r="G29" s="8"/>
      <c r="H29" s="8"/>
      <c r="I29" s="7">
        <v>4</v>
      </c>
      <c r="J29" s="9">
        <f>SUM(C29:H29)/B29</f>
        <v>5.8823529411764705E-2</v>
      </c>
      <c r="K29" s="9">
        <f>(B29-I29)/B29</f>
        <v>0.76470588235294112</v>
      </c>
    </row>
    <row r="30" spans="1:11" x14ac:dyDescent="0.5">
      <c r="A30" s="2" t="s">
        <v>4</v>
      </c>
    </row>
    <row r="31" spans="1:11" x14ac:dyDescent="0.5">
      <c r="A31" s="4" t="s">
        <v>5</v>
      </c>
      <c r="B31" s="4" t="s">
        <v>6</v>
      </c>
      <c r="C31" s="4" t="s">
        <v>7</v>
      </c>
      <c r="D31" s="4"/>
      <c r="E31" s="4"/>
      <c r="F31" s="4"/>
      <c r="G31" s="4"/>
      <c r="H31" s="4"/>
      <c r="I31" s="5" t="s">
        <v>8</v>
      </c>
      <c r="J31" s="5" t="s">
        <v>9</v>
      </c>
      <c r="K31" s="5" t="s">
        <v>10</v>
      </c>
    </row>
    <row r="32" spans="1:11" x14ac:dyDescent="0.5">
      <c r="A32" s="4"/>
      <c r="B32" s="4"/>
      <c r="C32" s="6">
        <v>2557</v>
      </c>
      <c r="D32" s="6">
        <v>2558</v>
      </c>
      <c r="E32" s="6">
        <v>2559</v>
      </c>
      <c r="F32" s="6">
        <v>2560</v>
      </c>
      <c r="G32" s="6">
        <v>2561</v>
      </c>
      <c r="H32" s="6">
        <v>2562</v>
      </c>
      <c r="I32" s="5"/>
      <c r="J32" s="5"/>
      <c r="K32" s="5"/>
    </row>
    <row r="33" spans="1:11" x14ac:dyDescent="0.5">
      <c r="A33" s="7">
        <v>2556</v>
      </c>
      <c r="B33" s="7">
        <v>13</v>
      </c>
      <c r="C33" s="8"/>
      <c r="D33" s="8"/>
      <c r="E33" s="8"/>
      <c r="F33" s="10">
        <v>7</v>
      </c>
      <c r="G33" s="8"/>
      <c r="H33" s="8"/>
      <c r="I33" s="7">
        <v>5</v>
      </c>
      <c r="J33" s="9">
        <f t="shared" ref="J33:J38" si="2">SUM(C33:H33)/B33</f>
        <v>0.53846153846153844</v>
      </c>
      <c r="K33" s="9">
        <f t="shared" ref="K33:K38" si="3">(B33-I33)/B33</f>
        <v>0.61538461538461542</v>
      </c>
    </row>
    <row r="34" spans="1:11" x14ac:dyDescent="0.5">
      <c r="A34" s="7">
        <v>2557</v>
      </c>
      <c r="B34" s="7">
        <v>18</v>
      </c>
      <c r="C34" s="8"/>
      <c r="D34" s="8"/>
      <c r="E34" s="8"/>
      <c r="F34" s="8"/>
      <c r="G34" s="10">
        <v>2</v>
      </c>
      <c r="H34" s="8"/>
      <c r="I34" s="7">
        <v>13</v>
      </c>
      <c r="J34" s="9">
        <f t="shared" si="2"/>
        <v>0.1111111111111111</v>
      </c>
      <c r="K34" s="9">
        <f t="shared" si="3"/>
        <v>0.27777777777777779</v>
      </c>
    </row>
    <row r="35" spans="1:11" x14ac:dyDescent="0.5">
      <c r="A35" s="7">
        <v>2558</v>
      </c>
      <c r="B35" s="7">
        <v>0</v>
      </c>
      <c r="C35" s="8"/>
      <c r="D35" s="8"/>
      <c r="E35" s="8"/>
      <c r="F35" s="8"/>
      <c r="G35" s="8"/>
      <c r="H35" s="10">
        <v>0</v>
      </c>
      <c r="I35" s="7">
        <v>0</v>
      </c>
      <c r="J35" s="9">
        <v>0</v>
      </c>
      <c r="K35" s="9">
        <v>0</v>
      </c>
    </row>
    <row r="36" spans="1:11" x14ac:dyDescent="0.5">
      <c r="A36" s="7">
        <v>2559</v>
      </c>
      <c r="B36" s="7">
        <v>26</v>
      </c>
      <c r="C36" s="8"/>
      <c r="D36" s="8"/>
      <c r="E36" s="8"/>
      <c r="F36" s="8"/>
      <c r="G36" s="8"/>
      <c r="H36" s="8"/>
      <c r="I36" s="7">
        <v>8</v>
      </c>
      <c r="J36" s="9">
        <f t="shared" si="2"/>
        <v>0</v>
      </c>
      <c r="K36" s="9">
        <f t="shared" si="3"/>
        <v>0.69230769230769229</v>
      </c>
    </row>
    <row r="37" spans="1:11" x14ac:dyDescent="0.5">
      <c r="A37" s="7">
        <v>2560</v>
      </c>
      <c r="B37" s="7">
        <v>30</v>
      </c>
      <c r="C37" s="8"/>
      <c r="D37" s="8"/>
      <c r="E37" s="8"/>
      <c r="F37" s="8"/>
      <c r="G37" s="8"/>
      <c r="H37" s="8"/>
      <c r="I37" s="7">
        <v>7</v>
      </c>
      <c r="J37" s="9">
        <f t="shared" si="2"/>
        <v>0</v>
      </c>
      <c r="K37" s="9">
        <f t="shared" si="3"/>
        <v>0.76666666666666672</v>
      </c>
    </row>
    <row r="38" spans="1:11" x14ac:dyDescent="0.5">
      <c r="A38" s="7">
        <v>2561</v>
      </c>
      <c r="B38" s="7">
        <v>18</v>
      </c>
      <c r="C38" s="8"/>
      <c r="D38" s="8"/>
      <c r="E38" s="8"/>
      <c r="F38" s="8"/>
      <c r="G38" s="8"/>
      <c r="H38" s="8"/>
      <c r="I38" s="7">
        <v>4</v>
      </c>
      <c r="J38" s="9">
        <f t="shared" si="2"/>
        <v>0</v>
      </c>
      <c r="K38" s="9">
        <f t="shared" si="3"/>
        <v>0.77777777777777779</v>
      </c>
    </row>
    <row r="39" spans="1:11" x14ac:dyDescent="0.5">
      <c r="A39" s="2" t="s">
        <v>17</v>
      </c>
    </row>
    <row r="40" spans="1:11" x14ac:dyDescent="0.5">
      <c r="A40" s="2" t="s">
        <v>4</v>
      </c>
    </row>
    <row r="41" spans="1:11" x14ac:dyDescent="0.5">
      <c r="A41" s="4" t="s">
        <v>5</v>
      </c>
      <c r="B41" s="4" t="s">
        <v>6</v>
      </c>
      <c r="C41" s="4" t="s">
        <v>7</v>
      </c>
      <c r="D41" s="4"/>
      <c r="E41" s="4"/>
      <c r="F41" s="4"/>
      <c r="G41" s="4"/>
      <c r="H41" s="4"/>
      <c r="I41" s="5" t="s">
        <v>8</v>
      </c>
      <c r="J41" s="5" t="s">
        <v>9</v>
      </c>
      <c r="K41" s="5" t="s">
        <v>10</v>
      </c>
    </row>
    <row r="42" spans="1:11" x14ac:dyDescent="0.5">
      <c r="A42" s="4"/>
      <c r="B42" s="4"/>
      <c r="C42" s="6">
        <v>2557</v>
      </c>
      <c r="D42" s="6">
        <v>2558</v>
      </c>
      <c r="E42" s="6">
        <v>2559</v>
      </c>
      <c r="F42" s="6">
        <v>2560</v>
      </c>
      <c r="G42" s="6">
        <v>2561</v>
      </c>
      <c r="H42" s="6">
        <v>2562</v>
      </c>
      <c r="I42" s="5"/>
      <c r="J42" s="5"/>
      <c r="K42" s="5"/>
    </row>
    <row r="43" spans="1:11" x14ac:dyDescent="0.5">
      <c r="A43" s="7">
        <v>2556</v>
      </c>
      <c r="B43" s="7">
        <v>21</v>
      </c>
      <c r="C43" s="8"/>
      <c r="D43" s="8"/>
      <c r="E43" s="8"/>
      <c r="F43" s="10">
        <v>6</v>
      </c>
      <c r="G43" s="8"/>
      <c r="H43" s="8"/>
      <c r="I43" s="7">
        <v>9</v>
      </c>
      <c r="J43" s="9">
        <f t="shared" ref="J43:J48" si="4">SUM(C43:H43)/B43</f>
        <v>0.2857142857142857</v>
      </c>
      <c r="K43" s="9">
        <f t="shared" ref="K43:K48" si="5">(B43-I43)/B43</f>
        <v>0.5714285714285714</v>
      </c>
    </row>
    <row r="44" spans="1:11" x14ac:dyDescent="0.5">
      <c r="A44" s="7">
        <v>2557</v>
      </c>
      <c r="B44" s="7">
        <v>16</v>
      </c>
      <c r="C44" s="8"/>
      <c r="D44" s="8"/>
      <c r="E44" s="8"/>
      <c r="F44" s="8"/>
      <c r="G44" s="10">
        <v>9</v>
      </c>
      <c r="H44" s="8"/>
      <c r="I44" s="7">
        <v>6</v>
      </c>
      <c r="J44" s="9">
        <f t="shared" si="4"/>
        <v>0.5625</v>
      </c>
      <c r="K44" s="9">
        <f t="shared" si="5"/>
        <v>0.625</v>
      </c>
    </row>
    <row r="45" spans="1:11" x14ac:dyDescent="0.5">
      <c r="A45" s="7">
        <v>2558</v>
      </c>
      <c r="B45" s="7">
        <v>28</v>
      </c>
      <c r="C45" s="8"/>
      <c r="D45" s="8"/>
      <c r="E45" s="8"/>
      <c r="F45" s="8"/>
      <c r="G45" s="8"/>
      <c r="H45" s="10">
        <v>15</v>
      </c>
      <c r="I45" s="7">
        <v>6</v>
      </c>
      <c r="J45" s="9">
        <f t="shared" si="4"/>
        <v>0.5357142857142857</v>
      </c>
      <c r="K45" s="9">
        <f t="shared" si="5"/>
        <v>0.7857142857142857</v>
      </c>
    </row>
    <row r="46" spans="1:11" x14ac:dyDescent="0.5">
      <c r="A46" s="7">
        <v>2559</v>
      </c>
      <c r="B46" s="7">
        <v>25</v>
      </c>
      <c r="C46" s="8"/>
      <c r="D46" s="8"/>
      <c r="E46" s="8"/>
      <c r="F46" s="8"/>
      <c r="G46" s="8"/>
      <c r="H46" s="8"/>
      <c r="I46" s="7">
        <v>1</v>
      </c>
      <c r="J46" s="9">
        <f t="shared" si="4"/>
        <v>0</v>
      </c>
      <c r="K46" s="9">
        <f t="shared" si="5"/>
        <v>0.96</v>
      </c>
    </row>
    <row r="47" spans="1:11" x14ac:dyDescent="0.5">
      <c r="A47" s="7">
        <v>2560</v>
      </c>
      <c r="B47" s="7">
        <v>28</v>
      </c>
      <c r="C47" s="8"/>
      <c r="D47" s="8"/>
      <c r="E47" s="8"/>
      <c r="F47" s="8"/>
      <c r="G47" s="8"/>
      <c r="H47" s="8"/>
      <c r="I47" s="7">
        <v>8</v>
      </c>
      <c r="J47" s="9">
        <f t="shared" si="4"/>
        <v>0</v>
      </c>
      <c r="K47" s="9">
        <f t="shared" si="5"/>
        <v>0.7142857142857143</v>
      </c>
    </row>
    <row r="48" spans="1:11" x14ac:dyDescent="0.5">
      <c r="A48" s="7">
        <v>2561</v>
      </c>
      <c r="B48" s="7">
        <v>8</v>
      </c>
      <c r="C48" s="8"/>
      <c r="D48" s="8"/>
      <c r="E48" s="8"/>
      <c r="F48" s="8"/>
      <c r="G48" s="8"/>
      <c r="H48" s="8"/>
      <c r="I48" s="7">
        <v>0</v>
      </c>
      <c r="J48" s="9">
        <f t="shared" si="4"/>
        <v>0</v>
      </c>
      <c r="K48" s="9">
        <f t="shared" si="5"/>
        <v>1</v>
      </c>
    </row>
    <row r="49" spans="1:11" x14ac:dyDescent="0.5">
      <c r="A49" s="2" t="s">
        <v>18</v>
      </c>
    </row>
    <row r="50" spans="1:11" x14ac:dyDescent="0.5">
      <c r="A50" s="2" t="s">
        <v>19</v>
      </c>
    </row>
    <row r="51" spans="1:11" x14ac:dyDescent="0.5">
      <c r="A51" s="2" t="s">
        <v>16</v>
      </c>
    </row>
    <row r="52" spans="1:11" x14ac:dyDescent="0.5">
      <c r="A52" s="4" t="s">
        <v>5</v>
      </c>
      <c r="B52" s="4" t="s">
        <v>6</v>
      </c>
      <c r="C52" s="4" t="s">
        <v>7</v>
      </c>
      <c r="D52" s="4"/>
      <c r="E52" s="4"/>
      <c r="F52" s="4"/>
      <c r="G52" s="4"/>
      <c r="H52" s="4"/>
      <c r="I52" s="5" t="s">
        <v>8</v>
      </c>
      <c r="J52" s="5" t="s">
        <v>9</v>
      </c>
      <c r="K52" s="5" t="s">
        <v>10</v>
      </c>
    </row>
    <row r="53" spans="1:11" x14ac:dyDescent="0.5">
      <c r="A53" s="4"/>
      <c r="B53" s="4"/>
      <c r="C53" s="6">
        <v>2557</v>
      </c>
      <c r="D53" s="6">
        <v>2558</v>
      </c>
      <c r="E53" s="6">
        <v>2559</v>
      </c>
      <c r="F53" s="6">
        <v>2560</v>
      </c>
      <c r="G53" s="6">
        <v>2561</v>
      </c>
      <c r="H53" s="6">
        <v>2562</v>
      </c>
      <c r="I53" s="5"/>
      <c r="J53" s="5"/>
      <c r="K53" s="5"/>
    </row>
    <row r="54" spans="1:11" x14ac:dyDescent="0.5">
      <c r="A54" s="7">
        <v>2558</v>
      </c>
      <c r="B54" s="7">
        <v>9</v>
      </c>
      <c r="C54" s="8"/>
      <c r="D54" s="8"/>
      <c r="E54" s="8"/>
      <c r="F54" s="7">
        <v>6</v>
      </c>
      <c r="G54" s="8"/>
      <c r="H54" s="8"/>
      <c r="I54" s="7">
        <v>2</v>
      </c>
      <c r="J54" s="9">
        <f t="shared" ref="J54" si="6">SUM(C54:H54)/B54</f>
        <v>0.66666666666666663</v>
      </c>
      <c r="K54" s="9">
        <f t="shared" ref="K54" si="7">(B54-I54)/B54</f>
        <v>0.77777777777777779</v>
      </c>
    </row>
    <row r="55" spans="1:11" x14ac:dyDescent="0.5">
      <c r="A55" s="2" t="s">
        <v>4</v>
      </c>
    </row>
    <row r="56" spans="1:11" x14ac:dyDescent="0.5">
      <c r="A56" s="4" t="s">
        <v>5</v>
      </c>
      <c r="B56" s="4" t="s">
        <v>6</v>
      </c>
      <c r="C56" s="4" t="s">
        <v>7</v>
      </c>
      <c r="D56" s="4"/>
      <c r="E56" s="4"/>
      <c r="F56" s="4"/>
      <c r="G56" s="4"/>
      <c r="H56" s="4"/>
      <c r="I56" s="5" t="s">
        <v>8</v>
      </c>
      <c r="J56" s="5" t="s">
        <v>9</v>
      </c>
      <c r="K56" s="5" t="s">
        <v>10</v>
      </c>
    </row>
    <row r="57" spans="1:11" x14ac:dyDescent="0.5">
      <c r="A57" s="4"/>
      <c r="B57" s="4"/>
      <c r="C57" s="6">
        <v>2557</v>
      </c>
      <c r="D57" s="6">
        <v>2558</v>
      </c>
      <c r="E57" s="6">
        <v>2559</v>
      </c>
      <c r="F57" s="6">
        <v>2560</v>
      </c>
      <c r="G57" s="6">
        <v>2561</v>
      </c>
      <c r="H57" s="6">
        <v>2562</v>
      </c>
      <c r="I57" s="5"/>
      <c r="J57" s="5"/>
      <c r="K57" s="5"/>
    </row>
    <row r="58" spans="1:11" x14ac:dyDescent="0.5">
      <c r="A58" s="7">
        <v>2556</v>
      </c>
      <c r="B58" s="7">
        <v>25</v>
      </c>
      <c r="C58" s="8"/>
      <c r="D58" s="8"/>
      <c r="E58" s="8"/>
      <c r="F58" s="7">
        <v>15</v>
      </c>
      <c r="G58" s="8"/>
      <c r="H58" s="8"/>
      <c r="I58" s="7">
        <v>6</v>
      </c>
      <c r="J58" s="9">
        <f t="shared" ref="J58:J63" si="8">SUM(C58:H58)/B58</f>
        <v>0.6</v>
      </c>
      <c r="K58" s="9">
        <f t="shared" ref="K58:K63" si="9">(B58-I58)/B58</f>
        <v>0.76</v>
      </c>
    </row>
    <row r="59" spans="1:11" x14ac:dyDescent="0.5">
      <c r="A59" s="7">
        <v>2557</v>
      </c>
      <c r="B59" s="7">
        <v>15</v>
      </c>
      <c r="C59" s="8"/>
      <c r="D59" s="8"/>
      <c r="E59" s="8"/>
      <c r="F59" s="8"/>
      <c r="G59" s="7">
        <v>10</v>
      </c>
      <c r="H59" s="8"/>
      <c r="I59" s="7">
        <v>5</v>
      </c>
      <c r="J59" s="9">
        <f t="shared" si="8"/>
        <v>0.66666666666666663</v>
      </c>
      <c r="K59" s="9">
        <f t="shared" si="9"/>
        <v>0.66666666666666663</v>
      </c>
    </row>
    <row r="60" spans="1:11" x14ac:dyDescent="0.5">
      <c r="A60" s="7">
        <v>2558</v>
      </c>
      <c r="B60" s="7">
        <v>27</v>
      </c>
      <c r="C60" s="8"/>
      <c r="D60" s="8"/>
      <c r="E60" s="8"/>
      <c r="F60" s="8"/>
      <c r="G60" s="8"/>
      <c r="H60" s="7">
        <v>20</v>
      </c>
      <c r="I60" s="7">
        <v>5</v>
      </c>
      <c r="J60" s="9">
        <f t="shared" si="8"/>
        <v>0.7407407407407407</v>
      </c>
      <c r="K60" s="9">
        <f t="shared" si="9"/>
        <v>0.81481481481481477</v>
      </c>
    </row>
    <row r="61" spans="1:11" x14ac:dyDescent="0.5">
      <c r="A61" s="7">
        <v>2559</v>
      </c>
      <c r="B61" s="7">
        <v>20</v>
      </c>
      <c r="C61" s="8"/>
      <c r="D61" s="8"/>
      <c r="E61" s="8"/>
      <c r="F61" s="8"/>
      <c r="G61" s="8"/>
      <c r="H61" s="8"/>
      <c r="I61" s="7">
        <v>3</v>
      </c>
      <c r="J61" s="9">
        <f t="shared" si="8"/>
        <v>0</v>
      </c>
      <c r="K61" s="9">
        <f t="shared" si="9"/>
        <v>0.85</v>
      </c>
    </row>
    <row r="62" spans="1:11" x14ac:dyDescent="0.5">
      <c r="A62" s="7">
        <v>2560</v>
      </c>
      <c r="B62" s="7">
        <v>27</v>
      </c>
      <c r="C62" s="8"/>
      <c r="D62" s="8"/>
      <c r="E62" s="8"/>
      <c r="F62" s="8"/>
      <c r="G62" s="8"/>
      <c r="H62" s="8"/>
      <c r="I62" s="7">
        <v>0</v>
      </c>
      <c r="J62" s="9">
        <f t="shared" si="8"/>
        <v>0</v>
      </c>
      <c r="K62" s="9">
        <f t="shared" si="9"/>
        <v>1</v>
      </c>
    </row>
    <row r="63" spans="1:11" x14ac:dyDescent="0.5">
      <c r="A63" s="7">
        <v>2561</v>
      </c>
      <c r="B63" s="7">
        <v>22</v>
      </c>
      <c r="C63" s="8"/>
      <c r="D63" s="8"/>
      <c r="E63" s="8"/>
      <c r="F63" s="8"/>
      <c r="G63" s="8"/>
      <c r="H63" s="8"/>
      <c r="I63" s="7">
        <v>4</v>
      </c>
      <c r="J63" s="9">
        <f t="shared" si="8"/>
        <v>0</v>
      </c>
      <c r="K63" s="9">
        <f t="shared" si="9"/>
        <v>0.81818181818181823</v>
      </c>
    </row>
    <row r="64" spans="1:11" x14ac:dyDescent="0.5">
      <c r="A64" s="2" t="s">
        <v>20</v>
      </c>
    </row>
    <row r="65" spans="1:11" x14ac:dyDescent="0.5">
      <c r="A65" s="2" t="s">
        <v>4</v>
      </c>
    </row>
    <row r="66" spans="1:11" x14ac:dyDescent="0.5">
      <c r="A66" s="4" t="s">
        <v>5</v>
      </c>
      <c r="B66" s="4" t="s">
        <v>6</v>
      </c>
      <c r="C66" s="4" t="s">
        <v>7</v>
      </c>
      <c r="D66" s="4"/>
      <c r="E66" s="4"/>
      <c r="F66" s="4"/>
      <c r="G66" s="4"/>
      <c r="H66" s="4"/>
      <c r="I66" s="5" t="s">
        <v>8</v>
      </c>
      <c r="J66" s="5" t="s">
        <v>9</v>
      </c>
      <c r="K66" s="5" t="s">
        <v>10</v>
      </c>
    </row>
    <row r="67" spans="1:11" x14ac:dyDescent="0.5">
      <c r="A67" s="4"/>
      <c r="B67" s="4"/>
      <c r="C67" s="6">
        <v>2557</v>
      </c>
      <c r="D67" s="6">
        <v>2558</v>
      </c>
      <c r="E67" s="6">
        <v>2559</v>
      </c>
      <c r="F67" s="6">
        <v>2560</v>
      </c>
      <c r="G67" s="6">
        <v>2561</v>
      </c>
      <c r="H67" s="6">
        <v>2562</v>
      </c>
      <c r="I67" s="5"/>
      <c r="J67" s="5"/>
      <c r="K67" s="5"/>
    </row>
    <row r="68" spans="1:11" x14ac:dyDescent="0.5">
      <c r="A68" s="7">
        <v>2556</v>
      </c>
      <c r="B68" s="7">
        <v>19</v>
      </c>
      <c r="C68" s="8"/>
      <c r="D68" s="8"/>
      <c r="E68" s="8"/>
      <c r="F68" s="7">
        <v>5</v>
      </c>
      <c r="G68" s="8"/>
      <c r="H68" s="8"/>
      <c r="I68" s="7">
        <v>3</v>
      </c>
      <c r="J68" s="9">
        <f t="shared" ref="J68:J74" si="10">SUM(C68:H68)/B68</f>
        <v>0.26315789473684209</v>
      </c>
      <c r="K68" s="9">
        <f t="shared" ref="K68:K74" si="11">(B68-I68)/B68</f>
        <v>0.84210526315789469</v>
      </c>
    </row>
    <row r="69" spans="1:11" x14ac:dyDescent="0.5">
      <c r="A69" s="7">
        <v>2557</v>
      </c>
      <c r="B69" s="7">
        <v>17</v>
      </c>
      <c r="C69" s="8"/>
      <c r="D69" s="8"/>
      <c r="E69" s="8"/>
      <c r="F69" s="8"/>
      <c r="G69" s="7">
        <v>5</v>
      </c>
      <c r="H69" s="8"/>
      <c r="I69" s="7">
        <v>3</v>
      </c>
      <c r="J69" s="9">
        <f t="shared" si="10"/>
        <v>0.29411764705882354</v>
      </c>
      <c r="K69" s="9">
        <f t="shared" si="11"/>
        <v>0.82352941176470584</v>
      </c>
    </row>
    <row r="70" spans="1:11" x14ac:dyDescent="0.5">
      <c r="A70" s="7">
        <v>2558</v>
      </c>
      <c r="B70" s="7">
        <v>23</v>
      </c>
      <c r="C70" s="8"/>
      <c r="D70" s="8"/>
      <c r="E70" s="8"/>
      <c r="F70" s="8"/>
      <c r="G70" s="8"/>
      <c r="H70" s="7">
        <v>9</v>
      </c>
      <c r="I70" s="7">
        <v>9</v>
      </c>
      <c r="J70" s="9">
        <f t="shared" si="10"/>
        <v>0.39130434782608697</v>
      </c>
      <c r="K70" s="9">
        <f t="shared" si="11"/>
        <v>0.60869565217391308</v>
      </c>
    </row>
    <row r="71" spans="1:11" x14ac:dyDescent="0.5">
      <c r="A71" s="7">
        <v>2559</v>
      </c>
      <c r="B71" s="7">
        <v>22</v>
      </c>
      <c r="C71" s="8"/>
      <c r="D71" s="8"/>
      <c r="E71" s="8"/>
      <c r="F71" s="8"/>
      <c r="G71" s="8"/>
      <c r="H71" s="8"/>
      <c r="I71" s="7">
        <v>3</v>
      </c>
      <c r="J71" s="9">
        <f t="shared" si="10"/>
        <v>0</v>
      </c>
      <c r="K71" s="9">
        <f t="shared" si="11"/>
        <v>0.86363636363636365</v>
      </c>
    </row>
    <row r="72" spans="1:11" x14ac:dyDescent="0.5">
      <c r="A72" s="7">
        <v>2560</v>
      </c>
      <c r="B72" s="7">
        <v>28</v>
      </c>
      <c r="C72" s="8"/>
      <c r="D72" s="8"/>
      <c r="E72" s="8"/>
      <c r="F72" s="8"/>
      <c r="G72" s="8"/>
      <c r="H72" s="8"/>
      <c r="I72" s="7">
        <v>6</v>
      </c>
      <c r="J72" s="9">
        <f t="shared" si="10"/>
        <v>0</v>
      </c>
      <c r="K72" s="9">
        <f t="shared" si="11"/>
        <v>0.7857142857142857</v>
      </c>
    </row>
    <row r="73" spans="1:11" x14ac:dyDescent="0.5">
      <c r="A73" s="7">
        <v>2561</v>
      </c>
      <c r="B73" s="7">
        <v>0</v>
      </c>
      <c r="C73" s="8"/>
      <c r="D73" s="8"/>
      <c r="E73" s="8"/>
      <c r="F73" s="8"/>
      <c r="G73" s="8"/>
      <c r="H73" s="8"/>
      <c r="I73" s="7">
        <v>0</v>
      </c>
      <c r="J73" s="9">
        <v>0</v>
      </c>
      <c r="K73" s="9">
        <v>0</v>
      </c>
    </row>
    <row r="74" spans="1:11" x14ac:dyDescent="0.5">
      <c r="A74" s="7">
        <v>2562</v>
      </c>
      <c r="B74" s="7">
        <v>2</v>
      </c>
      <c r="C74" s="8"/>
      <c r="D74" s="8"/>
      <c r="E74" s="8"/>
      <c r="F74" s="8"/>
      <c r="G74" s="8"/>
      <c r="H74" s="8"/>
      <c r="I74" s="7">
        <v>0</v>
      </c>
      <c r="J74" s="9">
        <f t="shared" si="10"/>
        <v>0</v>
      </c>
      <c r="K74" s="9">
        <f t="shared" si="11"/>
        <v>1</v>
      </c>
    </row>
    <row r="75" spans="1:11" x14ac:dyDescent="0.5">
      <c r="A75" s="2" t="s">
        <v>21</v>
      </c>
    </row>
    <row r="76" spans="1:11" x14ac:dyDescent="0.5">
      <c r="A76" s="2" t="s">
        <v>16</v>
      </c>
    </row>
    <row r="77" spans="1:11" x14ac:dyDescent="0.5">
      <c r="A77" s="4" t="s">
        <v>5</v>
      </c>
      <c r="B77" s="4" t="s">
        <v>6</v>
      </c>
      <c r="C77" s="4" t="s">
        <v>7</v>
      </c>
      <c r="D77" s="4"/>
      <c r="E77" s="4"/>
      <c r="F77" s="4"/>
      <c r="G77" s="4"/>
      <c r="H77" s="4"/>
      <c r="I77" s="5" t="s">
        <v>8</v>
      </c>
      <c r="J77" s="5" t="s">
        <v>9</v>
      </c>
      <c r="K77" s="5" t="s">
        <v>10</v>
      </c>
    </row>
    <row r="78" spans="1:11" x14ac:dyDescent="0.5">
      <c r="A78" s="4"/>
      <c r="B78" s="4"/>
      <c r="C78" s="6">
        <v>2557</v>
      </c>
      <c r="D78" s="6">
        <v>2558</v>
      </c>
      <c r="E78" s="6">
        <v>2559</v>
      </c>
      <c r="F78" s="6">
        <v>2560</v>
      </c>
      <c r="G78" s="6">
        <v>2561</v>
      </c>
      <c r="H78" s="6">
        <v>2562</v>
      </c>
      <c r="I78" s="5"/>
      <c r="J78" s="5"/>
      <c r="K78" s="5"/>
    </row>
    <row r="79" spans="1:11" x14ac:dyDescent="0.5">
      <c r="A79" s="7">
        <v>2558</v>
      </c>
      <c r="B79" s="7">
        <v>10</v>
      </c>
      <c r="C79" s="8"/>
      <c r="D79" s="8"/>
      <c r="E79" s="8"/>
      <c r="F79" s="7">
        <v>9</v>
      </c>
      <c r="G79" s="8"/>
      <c r="H79" s="8"/>
      <c r="I79" s="7">
        <v>1</v>
      </c>
      <c r="J79" s="9">
        <f t="shared" ref="J79" si="12">SUM(C79:H79)/B79</f>
        <v>0.9</v>
      </c>
      <c r="K79" s="9">
        <f t="shared" ref="K79" si="13">(B79-I79)/B79</f>
        <v>0.9</v>
      </c>
    </row>
    <row r="80" spans="1:11" x14ac:dyDescent="0.5">
      <c r="A80" s="2" t="s">
        <v>4</v>
      </c>
    </row>
    <row r="81" spans="1:11" x14ac:dyDescent="0.5">
      <c r="A81" s="4" t="s">
        <v>5</v>
      </c>
      <c r="B81" s="4" t="s">
        <v>6</v>
      </c>
      <c r="C81" s="4" t="s">
        <v>7</v>
      </c>
      <c r="D81" s="4"/>
      <c r="E81" s="4"/>
      <c r="F81" s="4"/>
      <c r="G81" s="4"/>
      <c r="H81" s="4"/>
      <c r="I81" s="5" t="s">
        <v>8</v>
      </c>
      <c r="J81" s="5" t="s">
        <v>9</v>
      </c>
      <c r="K81" s="5" t="s">
        <v>10</v>
      </c>
    </row>
    <row r="82" spans="1:11" x14ac:dyDescent="0.5">
      <c r="A82" s="4"/>
      <c r="B82" s="4"/>
      <c r="C82" s="6">
        <v>2557</v>
      </c>
      <c r="D82" s="6">
        <v>2558</v>
      </c>
      <c r="E82" s="6">
        <v>2559</v>
      </c>
      <c r="F82" s="6">
        <v>2560</v>
      </c>
      <c r="G82" s="6">
        <v>2561</v>
      </c>
      <c r="H82" s="6">
        <v>2562</v>
      </c>
      <c r="I82" s="5"/>
      <c r="J82" s="5"/>
      <c r="K82" s="5"/>
    </row>
    <row r="83" spans="1:11" x14ac:dyDescent="0.5">
      <c r="A83" s="7">
        <v>2556</v>
      </c>
      <c r="B83" s="7">
        <v>8</v>
      </c>
      <c r="C83" s="8"/>
      <c r="D83" s="8"/>
      <c r="E83" s="8"/>
      <c r="F83" s="7">
        <v>4</v>
      </c>
      <c r="G83" s="8"/>
      <c r="H83" s="8"/>
      <c r="I83" s="7">
        <v>0</v>
      </c>
      <c r="J83" s="9">
        <f>IF(A83=2556,F83/B83,IF(A83=2557,G83/B83,IF(A83=2558,H83/B83,0)))</f>
        <v>0.5</v>
      </c>
      <c r="K83" s="9">
        <f t="shared" ref="K83:K88" si="14">(B83-I83)/B83</f>
        <v>1</v>
      </c>
    </row>
    <row r="84" spans="1:11" x14ac:dyDescent="0.5">
      <c r="A84" s="7">
        <v>2557</v>
      </c>
      <c r="B84" s="7">
        <v>13</v>
      </c>
      <c r="C84" s="8"/>
      <c r="D84" s="8"/>
      <c r="E84" s="8"/>
      <c r="F84" s="8"/>
      <c r="G84" s="7">
        <v>5</v>
      </c>
      <c r="H84" s="8">
        <v>2</v>
      </c>
      <c r="I84" s="7">
        <v>3</v>
      </c>
      <c r="J84" s="9">
        <f t="shared" ref="J84:J88" si="15">IF(A84=2556,F84/B84,IF(A84=2557,G84/B84,IF(A84=2558,H84/B84,0)))</f>
        <v>0.38461538461538464</v>
      </c>
      <c r="K84" s="9">
        <f t="shared" si="14"/>
        <v>0.76923076923076927</v>
      </c>
    </row>
    <row r="85" spans="1:11" x14ac:dyDescent="0.5">
      <c r="A85" s="7">
        <v>2558</v>
      </c>
      <c r="B85" s="7">
        <v>17</v>
      </c>
      <c r="C85" s="8"/>
      <c r="D85" s="8"/>
      <c r="E85" s="8"/>
      <c r="F85" s="8"/>
      <c r="G85" s="8"/>
      <c r="H85" s="7">
        <v>5</v>
      </c>
      <c r="I85" s="7">
        <v>11</v>
      </c>
      <c r="J85" s="9">
        <f t="shared" si="15"/>
        <v>0.29411764705882354</v>
      </c>
      <c r="K85" s="9">
        <f t="shared" si="14"/>
        <v>0.35294117647058826</v>
      </c>
    </row>
    <row r="86" spans="1:11" x14ac:dyDescent="0.5">
      <c r="A86" s="7">
        <v>2559</v>
      </c>
      <c r="B86" s="7">
        <v>20</v>
      </c>
      <c r="C86" s="8"/>
      <c r="D86" s="8"/>
      <c r="E86" s="8"/>
      <c r="F86" s="8"/>
      <c r="G86" s="8"/>
      <c r="H86" s="8"/>
      <c r="I86" s="7">
        <v>4</v>
      </c>
      <c r="J86" s="9">
        <f t="shared" si="15"/>
        <v>0</v>
      </c>
      <c r="K86" s="9">
        <f t="shared" si="14"/>
        <v>0.8</v>
      </c>
    </row>
    <row r="87" spans="1:11" x14ac:dyDescent="0.5">
      <c r="A87" s="7">
        <v>2560</v>
      </c>
      <c r="B87" s="7">
        <v>9</v>
      </c>
      <c r="C87" s="8"/>
      <c r="D87" s="8"/>
      <c r="E87" s="8"/>
      <c r="F87" s="8"/>
      <c r="G87" s="8"/>
      <c r="H87" s="8"/>
      <c r="I87" s="7">
        <v>2</v>
      </c>
      <c r="J87" s="9">
        <f t="shared" si="15"/>
        <v>0</v>
      </c>
      <c r="K87" s="9">
        <f t="shared" si="14"/>
        <v>0.77777777777777779</v>
      </c>
    </row>
    <row r="88" spans="1:11" x14ac:dyDescent="0.5">
      <c r="A88" s="7">
        <v>2561</v>
      </c>
      <c r="B88" s="7">
        <v>1</v>
      </c>
      <c r="C88" s="8"/>
      <c r="D88" s="8"/>
      <c r="E88" s="8"/>
      <c r="F88" s="8"/>
      <c r="G88" s="8"/>
      <c r="H88" s="8"/>
      <c r="I88" s="7">
        <v>1</v>
      </c>
      <c r="J88" s="9">
        <f t="shared" si="15"/>
        <v>0</v>
      </c>
      <c r="K88" s="9">
        <f t="shared" si="14"/>
        <v>0</v>
      </c>
    </row>
    <row r="89" spans="1:11" x14ac:dyDescent="0.5">
      <c r="A89" s="2" t="s">
        <v>22</v>
      </c>
    </row>
    <row r="90" spans="1:11" x14ac:dyDescent="0.5">
      <c r="A90" s="2" t="s">
        <v>4</v>
      </c>
    </row>
    <row r="91" spans="1:11" x14ac:dyDescent="0.5">
      <c r="A91" s="4" t="s">
        <v>5</v>
      </c>
      <c r="B91" s="4" t="s">
        <v>6</v>
      </c>
      <c r="C91" s="4" t="s">
        <v>7</v>
      </c>
      <c r="D91" s="4"/>
      <c r="E91" s="4"/>
      <c r="F91" s="4"/>
      <c r="G91" s="4"/>
      <c r="H91" s="4"/>
      <c r="I91" s="5" t="s">
        <v>8</v>
      </c>
      <c r="J91" s="5" t="s">
        <v>9</v>
      </c>
      <c r="K91" s="5" t="s">
        <v>10</v>
      </c>
    </row>
    <row r="92" spans="1:11" x14ac:dyDescent="0.5">
      <c r="A92" s="4"/>
      <c r="B92" s="4"/>
      <c r="C92" s="6">
        <v>2557</v>
      </c>
      <c r="D92" s="6">
        <v>2558</v>
      </c>
      <c r="E92" s="6">
        <v>2559</v>
      </c>
      <c r="F92" s="6">
        <v>2560</v>
      </c>
      <c r="G92" s="6">
        <v>2561</v>
      </c>
      <c r="H92" s="6">
        <v>2562</v>
      </c>
      <c r="I92" s="5"/>
      <c r="J92" s="5"/>
      <c r="K92" s="5"/>
    </row>
    <row r="93" spans="1:11" x14ac:dyDescent="0.5">
      <c r="A93" s="7">
        <v>2562</v>
      </c>
      <c r="B93" s="7">
        <v>32</v>
      </c>
      <c r="C93" s="8"/>
      <c r="D93" s="8"/>
      <c r="E93" s="8"/>
      <c r="F93" s="8"/>
      <c r="G93" s="8"/>
      <c r="H93" s="8"/>
      <c r="I93" s="7">
        <v>13</v>
      </c>
      <c r="J93" s="9">
        <f t="shared" ref="J93" si="16">SUM(C93:H93)/B93</f>
        <v>0</v>
      </c>
      <c r="K93" s="9">
        <f t="shared" ref="K93" si="17">(B93-I93)/B93</f>
        <v>0.59375</v>
      </c>
    </row>
    <row r="94" spans="1:11" x14ac:dyDescent="0.5">
      <c r="A94" s="2" t="s">
        <v>23</v>
      </c>
    </row>
    <row r="95" spans="1:11" x14ac:dyDescent="0.5">
      <c r="A95" s="2" t="s">
        <v>4</v>
      </c>
    </row>
    <row r="96" spans="1:11" x14ac:dyDescent="0.5">
      <c r="A96" s="4" t="s">
        <v>5</v>
      </c>
      <c r="B96" s="4" t="s">
        <v>6</v>
      </c>
      <c r="C96" s="4" t="s">
        <v>7</v>
      </c>
      <c r="D96" s="4"/>
      <c r="E96" s="4"/>
      <c r="F96" s="4"/>
      <c r="G96" s="4"/>
      <c r="H96" s="4"/>
      <c r="I96" s="5" t="s">
        <v>8</v>
      </c>
      <c r="J96" s="5" t="s">
        <v>9</v>
      </c>
      <c r="K96" s="5" t="s">
        <v>10</v>
      </c>
    </row>
    <row r="97" spans="1:11" x14ac:dyDescent="0.5">
      <c r="A97" s="4"/>
      <c r="B97" s="4"/>
      <c r="C97" s="6">
        <v>2557</v>
      </c>
      <c r="D97" s="6">
        <v>2558</v>
      </c>
      <c r="E97" s="6">
        <v>2559</v>
      </c>
      <c r="F97" s="6">
        <v>2560</v>
      </c>
      <c r="G97" s="6">
        <v>2561</v>
      </c>
      <c r="H97" s="6">
        <v>2562</v>
      </c>
      <c r="I97" s="5"/>
      <c r="J97" s="5"/>
      <c r="K97" s="5"/>
    </row>
    <row r="98" spans="1:11" x14ac:dyDescent="0.5">
      <c r="A98" s="7">
        <v>2561</v>
      </c>
      <c r="B98" s="7">
        <v>33</v>
      </c>
      <c r="C98" s="8"/>
      <c r="D98" s="8"/>
      <c r="E98" s="8"/>
      <c r="F98" s="8"/>
      <c r="G98" s="8"/>
      <c r="H98" s="7">
        <v>18</v>
      </c>
      <c r="I98" s="7">
        <v>6</v>
      </c>
      <c r="J98" s="9">
        <f t="shared" ref="J98:J99" si="18">SUM(C98:H98)/B98</f>
        <v>0.54545454545454541</v>
      </c>
      <c r="K98" s="9">
        <f t="shared" ref="K98:K99" si="19">(B98-I98)/B98</f>
        <v>0.81818181818181823</v>
      </c>
    </row>
    <row r="99" spans="1:11" x14ac:dyDescent="0.5">
      <c r="A99" s="7">
        <v>2562</v>
      </c>
      <c r="B99" s="7">
        <v>19</v>
      </c>
      <c r="C99" s="8"/>
      <c r="D99" s="8"/>
      <c r="E99" s="8"/>
      <c r="F99" s="8"/>
      <c r="G99" s="8"/>
      <c r="H99" s="8"/>
      <c r="I99" s="7">
        <v>2</v>
      </c>
      <c r="J99" s="9">
        <f t="shared" si="18"/>
        <v>0</v>
      </c>
      <c r="K99" s="9">
        <f t="shared" si="19"/>
        <v>0.89473684210526316</v>
      </c>
    </row>
    <row r="100" spans="1:11" x14ac:dyDescent="0.5">
      <c r="A100" s="2" t="s">
        <v>24</v>
      </c>
    </row>
    <row r="101" spans="1:11" x14ac:dyDescent="0.5">
      <c r="A101" s="2" t="s">
        <v>19</v>
      </c>
    </row>
    <row r="102" spans="1:11" x14ac:dyDescent="0.5">
      <c r="A102" s="2" t="s">
        <v>4</v>
      </c>
    </row>
    <row r="103" spans="1:11" x14ac:dyDescent="0.5">
      <c r="A103" s="4" t="s">
        <v>5</v>
      </c>
      <c r="B103" s="4" t="s">
        <v>6</v>
      </c>
      <c r="C103" s="4" t="s">
        <v>7</v>
      </c>
      <c r="D103" s="4"/>
      <c r="E103" s="4"/>
      <c r="F103" s="4"/>
      <c r="G103" s="4"/>
      <c r="H103" s="4"/>
      <c r="I103" s="5" t="s">
        <v>8</v>
      </c>
      <c r="J103" s="5" t="s">
        <v>9</v>
      </c>
      <c r="K103" s="5" t="s">
        <v>10</v>
      </c>
    </row>
    <row r="104" spans="1:11" x14ac:dyDescent="0.5">
      <c r="A104" s="4"/>
      <c r="B104" s="4"/>
      <c r="C104" s="6">
        <v>2557</v>
      </c>
      <c r="D104" s="6">
        <v>2558</v>
      </c>
      <c r="E104" s="6">
        <v>2559</v>
      </c>
      <c r="F104" s="6">
        <v>2560</v>
      </c>
      <c r="G104" s="6">
        <v>2561</v>
      </c>
      <c r="H104" s="6">
        <v>2562</v>
      </c>
      <c r="I104" s="5"/>
      <c r="J104" s="5"/>
      <c r="K104" s="5"/>
    </row>
    <row r="105" spans="1:11" x14ac:dyDescent="0.5">
      <c r="A105" s="7">
        <v>2556</v>
      </c>
      <c r="B105" s="7">
        <v>10</v>
      </c>
      <c r="C105" s="7">
        <v>9</v>
      </c>
      <c r="D105" s="8"/>
      <c r="E105" s="8"/>
      <c r="F105" s="8"/>
      <c r="G105" s="8"/>
      <c r="H105" s="8"/>
      <c r="I105" s="7">
        <v>1</v>
      </c>
      <c r="J105" s="9">
        <f t="shared" ref="J105:J108" si="20">SUM(C105:H105)/B105</f>
        <v>0.9</v>
      </c>
      <c r="K105" s="9">
        <f t="shared" ref="K105:K108" si="21">(B105-I105)/B105</f>
        <v>0.9</v>
      </c>
    </row>
    <row r="106" spans="1:11" x14ac:dyDescent="0.5">
      <c r="A106" s="7">
        <v>2557</v>
      </c>
      <c r="B106" s="7">
        <v>10</v>
      </c>
      <c r="C106" s="8"/>
      <c r="D106" s="7">
        <v>7</v>
      </c>
      <c r="E106" s="8"/>
      <c r="F106" s="8"/>
      <c r="G106" s="8"/>
      <c r="H106" s="8"/>
      <c r="I106" s="7">
        <v>2</v>
      </c>
      <c r="J106" s="9">
        <f t="shared" si="20"/>
        <v>0.7</v>
      </c>
      <c r="K106" s="9">
        <f t="shared" si="21"/>
        <v>0.8</v>
      </c>
    </row>
    <row r="107" spans="1:11" x14ac:dyDescent="0.5">
      <c r="A107" s="7">
        <v>2558</v>
      </c>
      <c r="B107" s="7">
        <v>0</v>
      </c>
      <c r="C107" s="8"/>
      <c r="D107" s="8"/>
      <c r="E107" s="7">
        <v>0</v>
      </c>
      <c r="F107" s="8"/>
      <c r="G107" s="8"/>
      <c r="H107" s="8"/>
      <c r="I107" s="7">
        <v>0</v>
      </c>
      <c r="J107" s="9">
        <v>0</v>
      </c>
      <c r="K107" s="9">
        <v>0</v>
      </c>
    </row>
    <row r="108" spans="1:11" x14ac:dyDescent="0.5">
      <c r="A108" s="7">
        <v>2559</v>
      </c>
      <c r="B108" s="7">
        <v>2</v>
      </c>
      <c r="C108" s="8"/>
      <c r="D108" s="8"/>
      <c r="E108" s="8"/>
      <c r="F108" s="7">
        <v>0</v>
      </c>
      <c r="G108" s="8"/>
      <c r="H108" s="8"/>
      <c r="I108" s="7">
        <v>0</v>
      </c>
      <c r="J108" s="9">
        <f t="shared" si="20"/>
        <v>0</v>
      </c>
      <c r="K108" s="9">
        <f t="shared" si="21"/>
        <v>1</v>
      </c>
    </row>
    <row r="109" spans="1:11" x14ac:dyDescent="0.5">
      <c r="A109" s="2" t="s">
        <v>25</v>
      </c>
      <c r="I109" s="2">
        <v>7</v>
      </c>
    </row>
    <row r="110" spans="1:11" x14ac:dyDescent="0.5">
      <c r="A110" s="2" t="s">
        <v>4</v>
      </c>
    </row>
    <row r="111" spans="1:11" x14ac:dyDescent="0.5">
      <c r="A111" s="4" t="s">
        <v>5</v>
      </c>
      <c r="B111" s="4" t="s">
        <v>6</v>
      </c>
      <c r="C111" s="4" t="s">
        <v>7</v>
      </c>
      <c r="D111" s="4"/>
      <c r="E111" s="4"/>
      <c r="F111" s="4"/>
      <c r="G111" s="4"/>
      <c r="H111" s="4"/>
      <c r="I111" s="5" t="s">
        <v>8</v>
      </c>
      <c r="J111" s="5" t="s">
        <v>9</v>
      </c>
      <c r="K111" s="5" t="s">
        <v>10</v>
      </c>
    </row>
    <row r="112" spans="1:11" x14ac:dyDescent="0.5">
      <c r="A112" s="4"/>
      <c r="B112" s="4"/>
      <c r="C112" s="6">
        <v>2557</v>
      </c>
      <c r="D112" s="6">
        <v>2558</v>
      </c>
      <c r="E112" s="6">
        <v>2559</v>
      </c>
      <c r="F112" s="6">
        <v>2560</v>
      </c>
      <c r="G112" s="6">
        <v>2561</v>
      </c>
      <c r="H112" s="6">
        <v>2562</v>
      </c>
      <c r="I112" s="5"/>
      <c r="J112" s="5"/>
      <c r="K112" s="5"/>
    </row>
    <row r="113" spans="1:11" x14ac:dyDescent="0.5">
      <c r="A113" s="7">
        <v>2556</v>
      </c>
      <c r="B113" s="7">
        <v>19</v>
      </c>
      <c r="C113" s="7">
        <v>7</v>
      </c>
      <c r="D113" s="8"/>
      <c r="E113" s="8"/>
      <c r="F113" s="8"/>
      <c r="G113" s="8"/>
      <c r="H113" s="8"/>
      <c r="I113" s="7">
        <v>0</v>
      </c>
      <c r="J113" s="9">
        <f t="shared" ref="J113:J116" si="22">SUM(C113:H113)/B113</f>
        <v>0.36842105263157893</v>
      </c>
      <c r="K113" s="9">
        <f t="shared" ref="K113:K116" si="23">(B113-I113)/B113</f>
        <v>1</v>
      </c>
    </row>
    <row r="114" spans="1:11" x14ac:dyDescent="0.5">
      <c r="A114" s="7">
        <v>2557</v>
      </c>
      <c r="B114" s="7">
        <v>25</v>
      </c>
      <c r="C114" s="8"/>
      <c r="D114" s="7">
        <v>20</v>
      </c>
      <c r="E114" s="8"/>
      <c r="F114" s="8"/>
      <c r="G114" s="8"/>
      <c r="H114" s="8"/>
      <c r="I114" s="7">
        <v>3</v>
      </c>
      <c r="J114" s="9">
        <f t="shared" si="22"/>
        <v>0.8</v>
      </c>
      <c r="K114" s="9">
        <f t="shared" si="23"/>
        <v>0.88</v>
      </c>
    </row>
    <row r="115" spans="1:11" x14ac:dyDescent="0.5">
      <c r="A115" s="7">
        <v>2558</v>
      </c>
      <c r="B115" s="7">
        <v>43</v>
      </c>
      <c r="C115" s="8"/>
      <c r="D115" s="8"/>
      <c r="E115" s="7">
        <v>37</v>
      </c>
      <c r="F115" s="8"/>
      <c r="G115" s="8"/>
      <c r="H115" s="8"/>
      <c r="I115" s="7">
        <v>3</v>
      </c>
      <c r="J115" s="9">
        <f t="shared" si="22"/>
        <v>0.86046511627906974</v>
      </c>
      <c r="K115" s="9">
        <f t="shared" si="23"/>
        <v>0.93023255813953487</v>
      </c>
    </row>
    <row r="116" spans="1:11" x14ac:dyDescent="0.5">
      <c r="A116" s="7">
        <v>2559</v>
      </c>
      <c r="B116" s="7">
        <v>24</v>
      </c>
      <c r="C116" s="8"/>
      <c r="D116" s="8"/>
      <c r="E116" s="8"/>
      <c r="F116" s="7">
        <v>11</v>
      </c>
      <c r="G116" s="8"/>
      <c r="H116" s="8"/>
      <c r="I116" s="7">
        <v>1</v>
      </c>
      <c r="J116" s="9">
        <f t="shared" si="22"/>
        <v>0.45833333333333331</v>
      </c>
      <c r="K116" s="9">
        <f t="shared" si="23"/>
        <v>0.95833333333333337</v>
      </c>
    </row>
    <row r="117" spans="1:11" x14ac:dyDescent="0.5">
      <c r="A117" s="2" t="s">
        <v>20</v>
      </c>
    </row>
    <row r="118" spans="1:11" x14ac:dyDescent="0.5">
      <c r="A118" s="2" t="s">
        <v>4</v>
      </c>
    </row>
    <row r="119" spans="1:11" x14ac:dyDescent="0.5">
      <c r="A119" s="4" t="s">
        <v>5</v>
      </c>
      <c r="B119" s="4" t="s">
        <v>6</v>
      </c>
      <c r="C119" s="4" t="s">
        <v>7</v>
      </c>
      <c r="D119" s="4"/>
      <c r="E119" s="4"/>
      <c r="F119" s="4"/>
      <c r="G119" s="4"/>
      <c r="H119" s="4"/>
      <c r="I119" s="5" t="s">
        <v>8</v>
      </c>
      <c r="J119" s="5" t="s">
        <v>9</v>
      </c>
      <c r="K119" s="5" t="s">
        <v>10</v>
      </c>
    </row>
    <row r="120" spans="1:11" x14ac:dyDescent="0.5">
      <c r="A120" s="4"/>
      <c r="B120" s="4"/>
      <c r="C120" s="6">
        <v>2557</v>
      </c>
      <c r="D120" s="6">
        <v>2558</v>
      </c>
      <c r="E120" s="6">
        <v>2559</v>
      </c>
      <c r="F120" s="6">
        <v>2560</v>
      </c>
      <c r="G120" s="6">
        <v>2561</v>
      </c>
      <c r="H120" s="6">
        <v>2562</v>
      </c>
      <c r="I120" s="5"/>
      <c r="J120" s="5"/>
      <c r="K120" s="5"/>
    </row>
    <row r="121" spans="1:11" x14ac:dyDescent="0.5">
      <c r="A121" s="7">
        <v>2561</v>
      </c>
      <c r="B121" s="7">
        <v>7</v>
      </c>
      <c r="C121" s="8"/>
      <c r="D121" s="8"/>
      <c r="E121" s="8"/>
      <c r="F121" s="8"/>
      <c r="G121" s="8"/>
      <c r="H121" s="7">
        <v>6</v>
      </c>
      <c r="I121" s="7">
        <v>0</v>
      </c>
      <c r="J121" s="9">
        <f t="shared" ref="J121:J122" si="24">SUM(C121:H121)/B121</f>
        <v>0.8571428571428571</v>
      </c>
      <c r="K121" s="9">
        <f t="shared" ref="K121:K122" si="25">(B121-I121)/B121</f>
        <v>1</v>
      </c>
    </row>
    <row r="122" spans="1:11" x14ac:dyDescent="0.5">
      <c r="A122" s="7">
        <v>2562</v>
      </c>
      <c r="B122" s="7">
        <v>29</v>
      </c>
      <c r="C122" s="8"/>
      <c r="D122" s="8"/>
      <c r="E122" s="8"/>
      <c r="F122" s="8"/>
      <c r="G122" s="8"/>
      <c r="H122" s="8"/>
      <c r="I122" s="7">
        <v>3</v>
      </c>
      <c r="J122" s="9">
        <f t="shared" si="24"/>
        <v>0</v>
      </c>
      <c r="K122" s="9">
        <f t="shared" si="25"/>
        <v>0.89655172413793105</v>
      </c>
    </row>
    <row r="123" spans="1:11" x14ac:dyDescent="0.5">
      <c r="A123" s="2" t="s">
        <v>26</v>
      </c>
    </row>
    <row r="124" spans="1:11" x14ac:dyDescent="0.5">
      <c r="A124" s="2" t="s">
        <v>4</v>
      </c>
    </row>
    <row r="125" spans="1:11" x14ac:dyDescent="0.5">
      <c r="A125" s="4" t="s">
        <v>5</v>
      </c>
      <c r="B125" s="4" t="s">
        <v>6</v>
      </c>
      <c r="C125" s="4" t="s">
        <v>7</v>
      </c>
      <c r="D125" s="4"/>
      <c r="E125" s="4"/>
      <c r="F125" s="4"/>
      <c r="G125" s="4"/>
      <c r="H125" s="4"/>
      <c r="I125" s="5" t="s">
        <v>8</v>
      </c>
      <c r="J125" s="5" t="s">
        <v>9</v>
      </c>
      <c r="K125" s="5" t="s">
        <v>10</v>
      </c>
    </row>
    <row r="126" spans="1:11" x14ac:dyDescent="0.5">
      <c r="A126" s="4"/>
      <c r="B126" s="4"/>
      <c r="C126" s="6">
        <v>2557</v>
      </c>
      <c r="D126" s="6">
        <v>2558</v>
      </c>
      <c r="E126" s="6">
        <v>2559</v>
      </c>
      <c r="F126" s="6">
        <v>2560</v>
      </c>
      <c r="G126" s="6">
        <v>2561</v>
      </c>
      <c r="H126" s="6">
        <v>2562</v>
      </c>
      <c r="I126" s="5"/>
      <c r="J126" s="5"/>
      <c r="K126" s="5"/>
    </row>
    <row r="127" spans="1:11" x14ac:dyDescent="0.5">
      <c r="A127" s="7">
        <v>2561</v>
      </c>
      <c r="B127" s="7">
        <v>15</v>
      </c>
      <c r="C127" s="8"/>
      <c r="D127" s="8"/>
      <c r="E127" s="8"/>
      <c r="F127" s="8"/>
      <c r="G127" s="8"/>
      <c r="H127" s="7">
        <v>13</v>
      </c>
      <c r="I127" s="7">
        <v>0</v>
      </c>
      <c r="J127" s="9">
        <f t="shared" ref="J127:J128" si="26">SUM(C127:H127)/B127</f>
        <v>0.8666666666666667</v>
      </c>
      <c r="K127" s="9">
        <f t="shared" ref="K127:K128" si="27">(B127-I127)/B127</f>
        <v>1</v>
      </c>
    </row>
    <row r="128" spans="1:11" x14ac:dyDescent="0.5">
      <c r="A128" s="7">
        <v>2562</v>
      </c>
      <c r="B128" s="7">
        <v>7</v>
      </c>
      <c r="C128" s="8"/>
      <c r="D128" s="8"/>
      <c r="E128" s="8"/>
      <c r="F128" s="8"/>
      <c r="G128" s="8"/>
      <c r="H128" s="8"/>
      <c r="I128" s="7">
        <v>1</v>
      </c>
      <c r="J128" s="9">
        <f t="shared" si="26"/>
        <v>0</v>
      </c>
      <c r="K128" s="9">
        <f t="shared" si="27"/>
        <v>0.8571428571428571</v>
      </c>
    </row>
    <row r="129" spans="1:11" x14ac:dyDescent="0.5">
      <c r="A129" s="2" t="s">
        <v>21</v>
      </c>
    </row>
    <row r="130" spans="1:11" x14ac:dyDescent="0.5">
      <c r="A130" s="2" t="s">
        <v>4</v>
      </c>
    </row>
    <row r="131" spans="1:11" x14ac:dyDescent="0.5">
      <c r="A131" s="4" t="s">
        <v>5</v>
      </c>
      <c r="B131" s="4" t="s">
        <v>6</v>
      </c>
      <c r="C131" s="4" t="s">
        <v>7</v>
      </c>
      <c r="D131" s="4"/>
      <c r="E131" s="4"/>
      <c r="F131" s="4"/>
      <c r="G131" s="4"/>
      <c r="H131" s="4"/>
      <c r="I131" s="5" t="s">
        <v>8</v>
      </c>
      <c r="J131" s="5" t="s">
        <v>9</v>
      </c>
      <c r="K131" s="5" t="s">
        <v>10</v>
      </c>
    </row>
    <row r="132" spans="1:11" x14ac:dyDescent="0.5">
      <c r="A132" s="4"/>
      <c r="B132" s="4"/>
      <c r="C132" s="6">
        <v>2557</v>
      </c>
      <c r="D132" s="6">
        <v>2558</v>
      </c>
      <c r="E132" s="6">
        <v>2559</v>
      </c>
      <c r="F132" s="6">
        <v>2560</v>
      </c>
      <c r="G132" s="6">
        <v>2561</v>
      </c>
      <c r="H132" s="6">
        <v>2562</v>
      </c>
      <c r="I132" s="5"/>
      <c r="J132" s="5"/>
      <c r="K132" s="5"/>
    </row>
    <row r="133" spans="1:11" x14ac:dyDescent="0.5">
      <c r="A133" s="7">
        <v>2556</v>
      </c>
      <c r="B133" s="7">
        <v>10</v>
      </c>
      <c r="C133" s="7">
        <v>6</v>
      </c>
      <c r="D133" s="8"/>
      <c r="E133" s="8"/>
      <c r="F133" s="8"/>
      <c r="G133" s="8"/>
      <c r="H133" s="8"/>
      <c r="I133" s="7">
        <v>4</v>
      </c>
      <c r="J133" s="9">
        <f>IF(A133=2556,C133/B133,IF(A133=2557,D133/B133,IF(A133=2558,E133/B133,IF(A133=2559,F133/B133,IF(A133=2560,G133/B133,IF(A133=2561,H133/B133,0))))))</f>
        <v>0.6</v>
      </c>
      <c r="K133" s="9">
        <f t="shared" ref="K133:K136" si="28">(B133-I133)/B133</f>
        <v>0.6</v>
      </c>
    </row>
    <row r="134" spans="1:11" x14ac:dyDescent="0.5">
      <c r="A134" s="7">
        <v>2557</v>
      </c>
      <c r="B134" s="7">
        <v>9</v>
      </c>
      <c r="C134" s="8"/>
      <c r="D134" s="7">
        <v>0</v>
      </c>
      <c r="E134" s="8">
        <v>9</v>
      </c>
      <c r="F134" s="8"/>
      <c r="G134" s="8"/>
      <c r="H134" s="8"/>
      <c r="I134" s="7">
        <v>0</v>
      </c>
      <c r="J134" s="9">
        <f t="shared" ref="J134:J136" si="29">IF(A134=2556,C134/B134,IF(A134=2557,D134/B134,IF(A134=2558,E134/B134,IF(A134=2559,F134/B134,IF(A134=2560,G134/B134,IF(A134=2561,H134/B134,0))))))</f>
        <v>0</v>
      </c>
      <c r="K134" s="9">
        <f t="shared" si="28"/>
        <v>1</v>
      </c>
    </row>
    <row r="135" spans="1:11" x14ac:dyDescent="0.5">
      <c r="A135" s="7">
        <v>2558</v>
      </c>
      <c r="B135" s="7">
        <v>0</v>
      </c>
      <c r="C135" s="8"/>
      <c r="D135" s="8"/>
      <c r="E135" s="10">
        <v>0</v>
      </c>
      <c r="F135" s="8"/>
      <c r="G135" s="8"/>
      <c r="H135" s="8"/>
      <c r="I135" s="7">
        <v>0</v>
      </c>
      <c r="J135" s="9">
        <v>0</v>
      </c>
      <c r="K135" s="9">
        <v>0</v>
      </c>
    </row>
    <row r="136" spans="1:11" x14ac:dyDescent="0.5">
      <c r="A136" s="7">
        <v>2559</v>
      </c>
      <c r="B136" s="7">
        <v>22</v>
      </c>
      <c r="C136" s="8"/>
      <c r="D136" s="8"/>
      <c r="E136" s="8"/>
      <c r="F136" s="10">
        <v>2</v>
      </c>
      <c r="G136" s="8">
        <v>17</v>
      </c>
      <c r="H136" s="8"/>
      <c r="I136" s="7">
        <v>0</v>
      </c>
      <c r="J136" s="9">
        <f t="shared" si="29"/>
        <v>9.0909090909090912E-2</v>
      </c>
      <c r="K136" s="9">
        <f t="shared" si="28"/>
        <v>1</v>
      </c>
    </row>
    <row r="137" spans="1:11" x14ac:dyDescent="0.5">
      <c r="A137" s="2" t="s">
        <v>27</v>
      </c>
    </row>
    <row r="138" spans="1:11" x14ac:dyDescent="0.5">
      <c r="A138" s="2" t="s">
        <v>15</v>
      </c>
    </row>
    <row r="139" spans="1:11" x14ac:dyDescent="0.5">
      <c r="A139" s="2" t="s">
        <v>4</v>
      </c>
    </row>
    <row r="140" spans="1:11" x14ac:dyDescent="0.5">
      <c r="A140" s="4" t="s">
        <v>5</v>
      </c>
      <c r="B140" s="4" t="s">
        <v>6</v>
      </c>
      <c r="C140" s="4" t="s">
        <v>7</v>
      </c>
      <c r="D140" s="4"/>
      <c r="E140" s="4"/>
      <c r="F140" s="4"/>
      <c r="G140" s="4"/>
      <c r="H140" s="4"/>
      <c r="I140" s="5" t="s">
        <v>8</v>
      </c>
      <c r="J140" s="5" t="s">
        <v>9</v>
      </c>
      <c r="K140" s="5" t="s">
        <v>10</v>
      </c>
    </row>
    <row r="141" spans="1:11" x14ac:dyDescent="0.5">
      <c r="A141" s="4"/>
      <c r="B141" s="4"/>
      <c r="C141" s="6">
        <v>2557</v>
      </c>
      <c r="D141" s="6">
        <v>2558</v>
      </c>
      <c r="E141" s="6">
        <v>2559</v>
      </c>
      <c r="F141" s="6">
        <v>2560</v>
      </c>
      <c r="G141" s="6">
        <v>2561</v>
      </c>
      <c r="H141" s="6">
        <v>2562</v>
      </c>
      <c r="I141" s="5"/>
      <c r="J141" s="5"/>
      <c r="K141" s="5"/>
    </row>
    <row r="142" spans="1:11" x14ac:dyDescent="0.5">
      <c r="A142" s="7">
        <v>2556</v>
      </c>
      <c r="B142" s="7">
        <v>22</v>
      </c>
      <c r="C142" s="7">
        <v>0</v>
      </c>
      <c r="D142" s="8">
        <v>16</v>
      </c>
      <c r="E142" s="8">
        <v>1</v>
      </c>
      <c r="F142" s="8"/>
      <c r="G142" s="8"/>
      <c r="H142" s="8"/>
      <c r="I142" s="7">
        <v>3</v>
      </c>
      <c r="J142" s="9">
        <f t="shared" ref="J142:J146" si="30">IF(A142=2556,C142/B142,IF(A142=2557,D142/B142,IF(A142=2558,E142/B142,IF(A142=2559,F142/B142,IF(A142=2560,G142/B142,IF(A142=2561,H142/B142,0))))))</f>
        <v>0</v>
      </c>
      <c r="K142" s="9">
        <f t="shared" ref="K142:K146" si="31">(B142-I142)/B142</f>
        <v>0.86363636363636365</v>
      </c>
    </row>
    <row r="143" spans="1:11" x14ac:dyDescent="0.5">
      <c r="A143" s="7">
        <v>2557</v>
      </c>
      <c r="B143" s="7">
        <v>48</v>
      </c>
      <c r="C143" s="8"/>
      <c r="D143" s="7">
        <v>20</v>
      </c>
      <c r="E143" s="8">
        <v>11</v>
      </c>
      <c r="F143" s="8">
        <v>2</v>
      </c>
      <c r="G143" s="8"/>
      <c r="H143" s="8"/>
      <c r="I143" s="7">
        <v>13</v>
      </c>
      <c r="J143" s="9">
        <f t="shared" si="30"/>
        <v>0.41666666666666669</v>
      </c>
      <c r="K143" s="9">
        <f t="shared" si="31"/>
        <v>0.72916666666666663</v>
      </c>
    </row>
    <row r="144" spans="1:11" x14ac:dyDescent="0.5">
      <c r="A144" s="7">
        <v>2558</v>
      </c>
      <c r="B144" s="7">
        <v>33</v>
      </c>
      <c r="C144" s="8"/>
      <c r="D144" s="8"/>
      <c r="E144" s="7">
        <v>20</v>
      </c>
      <c r="F144" s="8">
        <v>3</v>
      </c>
      <c r="G144" s="8">
        <v>1</v>
      </c>
      <c r="H144" s="8"/>
      <c r="I144" s="7">
        <v>8</v>
      </c>
      <c r="J144" s="9">
        <f t="shared" si="30"/>
        <v>0.60606060606060608</v>
      </c>
      <c r="K144" s="9">
        <f t="shared" si="31"/>
        <v>0.75757575757575757</v>
      </c>
    </row>
    <row r="145" spans="1:11" x14ac:dyDescent="0.5">
      <c r="A145" s="7">
        <v>2559</v>
      </c>
      <c r="B145" s="7">
        <v>46</v>
      </c>
      <c r="C145" s="8"/>
      <c r="D145" s="8"/>
      <c r="E145" s="8"/>
      <c r="F145" s="7">
        <v>36</v>
      </c>
      <c r="G145" s="8">
        <v>4</v>
      </c>
      <c r="H145" s="8"/>
      <c r="I145" s="7">
        <v>1</v>
      </c>
      <c r="J145" s="9">
        <f t="shared" si="30"/>
        <v>0.78260869565217395</v>
      </c>
      <c r="K145" s="9">
        <f t="shared" si="31"/>
        <v>0.97826086956521741</v>
      </c>
    </row>
    <row r="146" spans="1:11" x14ac:dyDescent="0.5">
      <c r="A146" s="7">
        <v>2560</v>
      </c>
      <c r="B146" s="7">
        <v>56</v>
      </c>
      <c r="C146" s="8"/>
      <c r="D146" s="8"/>
      <c r="E146" s="8"/>
      <c r="F146" s="8"/>
      <c r="G146" s="7">
        <v>16</v>
      </c>
      <c r="H146" s="8">
        <v>22</v>
      </c>
      <c r="I146" s="7">
        <v>4</v>
      </c>
      <c r="J146" s="9">
        <f t="shared" si="30"/>
        <v>0.2857142857142857</v>
      </c>
      <c r="K146" s="9">
        <f t="shared" si="31"/>
        <v>0.9285714285714286</v>
      </c>
    </row>
    <row r="147" spans="1:11" x14ac:dyDescent="0.5">
      <c r="A147" s="2" t="s">
        <v>17</v>
      </c>
    </row>
    <row r="148" spans="1:11" x14ac:dyDescent="0.5">
      <c r="A148" s="2" t="s">
        <v>4</v>
      </c>
    </row>
    <row r="149" spans="1:11" x14ac:dyDescent="0.5">
      <c r="A149" s="4" t="s">
        <v>5</v>
      </c>
      <c r="B149" s="4" t="s">
        <v>6</v>
      </c>
      <c r="C149" s="4" t="s">
        <v>7</v>
      </c>
      <c r="D149" s="4"/>
      <c r="E149" s="4"/>
      <c r="F149" s="4"/>
      <c r="G149" s="4"/>
      <c r="H149" s="4"/>
      <c r="I149" s="5" t="s">
        <v>8</v>
      </c>
      <c r="J149" s="5" t="s">
        <v>9</v>
      </c>
      <c r="K149" s="5" t="s">
        <v>10</v>
      </c>
    </row>
    <row r="150" spans="1:11" x14ac:dyDescent="0.5">
      <c r="A150" s="4"/>
      <c r="B150" s="4"/>
      <c r="C150" s="6">
        <v>2557</v>
      </c>
      <c r="D150" s="6">
        <v>2558</v>
      </c>
      <c r="E150" s="6">
        <v>2559</v>
      </c>
      <c r="F150" s="6">
        <v>2560</v>
      </c>
      <c r="G150" s="6">
        <v>2561</v>
      </c>
      <c r="H150" s="6">
        <v>2562</v>
      </c>
      <c r="I150" s="5"/>
      <c r="J150" s="5"/>
      <c r="K150" s="5"/>
    </row>
    <row r="151" spans="1:11" x14ac:dyDescent="0.5">
      <c r="A151" s="7">
        <v>2556</v>
      </c>
      <c r="B151" s="7">
        <v>32</v>
      </c>
      <c r="C151" s="7">
        <v>6</v>
      </c>
      <c r="D151" s="8">
        <v>25</v>
      </c>
      <c r="E151" s="8">
        <v>1</v>
      </c>
      <c r="F151" s="8"/>
      <c r="G151" s="8"/>
      <c r="H151" s="8"/>
      <c r="I151" s="7">
        <v>0</v>
      </c>
      <c r="J151" s="9">
        <f t="shared" ref="J151:J157" si="32">IF(A151=2556,C151/B151,IF(A151=2557,D151/B151,IF(A151=2558,E151/B151,IF(A151=2559,F151/B151,IF(A151=2560,G151/B151,IF(A151=2561,H151/B151,0))))))</f>
        <v>0.1875</v>
      </c>
      <c r="K151" s="9">
        <f t="shared" ref="K151:K157" si="33">(B151-I151)/B151</f>
        <v>1</v>
      </c>
    </row>
    <row r="152" spans="1:11" x14ac:dyDescent="0.5">
      <c r="A152" s="7">
        <v>2557</v>
      </c>
      <c r="B152" s="7">
        <v>36</v>
      </c>
      <c r="C152" s="8"/>
      <c r="D152" s="7">
        <v>12</v>
      </c>
      <c r="E152" s="8">
        <v>14</v>
      </c>
      <c r="F152" s="8"/>
      <c r="G152" s="8"/>
      <c r="H152" s="8"/>
      <c r="I152" s="7">
        <v>7</v>
      </c>
      <c r="J152" s="9">
        <f t="shared" si="32"/>
        <v>0.33333333333333331</v>
      </c>
      <c r="K152" s="9">
        <f t="shared" si="33"/>
        <v>0.80555555555555558</v>
      </c>
    </row>
    <row r="153" spans="1:11" x14ac:dyDescent="0.5">
      <c r="A153" s="7">
        <v>2558</v>
      </c>
      <c r="B153" s="7">
        <v>30</v>
      </c>
      <c r="C153" s="8"/>
      <c r="D153" s="8"/>
      <c r="E153" s="7">
        <v>25</v>
      </c>
      <c r="F153" s="8"/>
      <c r="G153" s="8">
        <v>1</v>
      </c>
      <c r="H153" s="8"/>
      <c r="I153" s="7">
        <v>4</v>
      </c>
      <c r="J153" s="9">
        <f t="shared" si="32"/>
        <v>0.83333333333333337</v>
      </c>
      <c r="K153" s="9">
        <f t="shared" si="33"/>
        <v>0.8666666666666667</v>
      </c>
    </row>
    <row r="154" spans="1:11" x14ac:dyDescent="0.5">
      <c r="A154" s="7">
        <v>2559</v>
      </c>
      <c r="B154" s="7">
        <v>71</v>
      </c>
      <c r="C154" s="8"/>
      <c r="D154" s="8"/>
      <c r="E154" s="8"/>
      <c r="F154" s="7">
        <v>58</v>
      </c>
      <c r="G154" s="8">
        <v>1</v>
      </c>
      <c r="H154" s="8"/>
      <c r="I154" s="7">
        <v>2</v>
      </c>
      <c r="J154" s="9">
        <f t="shared" si="32"/>
        <v>0.81690140845070425</v>
      </c>
      <c r="K154" s="9">
        <f t="shared" si="33"/>
        <v>0.971830985915493</v>
      </c>
    </row>
    <row r="155" spans="1:11" x14ac:dyDescent="0.5">
      <c r="A155" s="7">
        <v>2560</v>
      </c>
      <c r="B155" s="7">
        <v>26</v>
      </c>
      <c r="C155" s="8"/>
      <c r="D155" s="8"/>
      <c r="E155" s="8"/>
      <c r="F155" s="8"/>
      <c r="G155" s="7">
        <v>17</v>
      </c>
      <c r="H155" s="8">
        <v>1</v>
      </c>
      <c r="I155" s="7">
        <v>4</v>
      </c>
      <c r="J155" s="9">
        <f t="shared" si="32"/>
        <v>0.65384615384615385</v>
      </c>
      <c r="K155" s="9">
        <f t="shared" si="33"/>
        <v>0.84615384615384615</v>
      </c>
    </row>
    <row r="156" spans="1:11" x14ac:dyDescent="0.5">
      <c r="A156" s="7">
        <v>2561</v>
      </c>
      <c r="B156" s="7">
        <v>31</v>
      </c>
      <c r="C156" s="8"/>
      <c r="D156" s="8"/>
      <c r="E156" s="8"/>
      <c r="F156" s="8"/>
      <c r="G156" s="8"/>
      <c r="H156" s="7">
        <v>12</v>
      </c>
      <c r="I156" s="7">
        <v>4</v>
      </c>
      <c r="J156" s="9">
        <f t="shared" si="32"/>
        <v>0.38709677419354838</v>
      </c>
      <c r="K156" s="9">
        <f t="shared" si="33"/>
        <v>0.87096774193548387</v>
      </c>
    </row>
    <row r="157" spans="1:11" x14ac:dyDescent="0.5">
      <c r="A157" s="7">
        <v>2562</v>
      </c>
      <c r="B157" s="7">
        <v>61</v>
      </c>
      <c r="C157" s="8"/>
      <c r="D157" s="8"/>
      <c r="E157" s="8"/>
      <c r="F157" s="8"/>
      <c r="G157" s="8"/>
      <c r="H157" s="8"/>
      <c r="I157" s="7">
        <v>2</v>
      </c>
      <c r="J157" s="9">
        <f t="shared" si="32"/>
        <v>0</v>
      </c>
      <c r="K157" s="9">
        <f t="shared" si="33"/>
        <v>0.96721311475409832</v>
      </c>
    </row>
  </sheetData>
  <mergeCells count="121">
    <mergeCell ref="A149:A150"/>
    <mergeCell ref="B149:B150"/>
    <mergeCell ref="C149:H149"/>
    <mergeCell ref="I149:I150"/>
    <mergeCell ref="J149:J150"/>
    <mergeCell ref="K149:K150"/>
    <mergeCell ref="A140:A141"/>
    <mergeCell ref="B140:B141"/>
    <mergeCell ref="C140:H140"/>
    <mergeCell ref="I140:I141"/>
    <mergeCell ref="J140:J141"/>
    <mergeCell ref="K140:K141"/>
    <mergeCell ref="A131:A132"/>
    <mergeCell ref="B131:B132"/>
    <mergeCell ref="C131:H131"/>
    <mergeCell ref="I131:I132"/>
    <mergeCell ref="J131:J132"/>
    <mergeCell ref="K131:K132"/>
    <mergeCell ref="A125:A126"/>
    <mergeCell ref="B125:B126"/>
    <mergeCell ref="C125:H125"/>
    <mergeCell ref="I125:I126"/>
    <mergeCell ref="J125:J126"/>
    <mergeCell ref="K125:K126"/>
    <mergeCell ref="A119:A120"/>
    <mergeCell ref="B119:B120"/>
    <mergeCell ref="C119:H119"/>
    <mergeCell ref="I119:I120"/>
    <mergeCell ref="J119:J120"/>
    <mergeCell ref="K119:K120"/>
    <mergeCell ref="A111:A112"/>
    <mergeCell ref="B111:B112"/>
    <mergeCell ref="C111:H111"/>
    <mergeCell ref="I111:I112"/>
    <mergeCell ref="J111:J112"/>
    <mergeCell ref="K111:K112"/>
    <mergeCell ref="A103:A104"/>
    <mergeCell ref="B103:B104"/>
    <mergeCell ref="C103:H103"/>
    <mergeCell ref="I103:I104"/>
    <mergeCell ref="J103:J104"/>
    <mergeCell ref="K103:K104"/>
    <mergeCell ref="A96:A97"/>
    <mergeCell ref="B96:B97"/>
    <mergeCell ref="C96:H96"/>
    <mergeCell ref="I96:I97"/>
    <mergeCell ref="J96:J97"/>
    <mergeCell ref="K96:K97"/>
    <mergeCell ref="A91:A92"/>
    <mergeCell ref="B91:B92"/>
    <mergeCell ref="C91:H91"/>
    <mergeCell ref="I91:I92"/>
    <mergeCell ref="J91:J92"/>
    <mergeCell ref="K91:K92"/>
    <mergeCell ref="A81:A82"/>
    <mergeCell ref="B81:B82"/>
    <mergeCell ref="C81:H81"/>
    <mergeCell ref="I81:I82"/>
    <mergeCell ref="J81:J82"/>
    <mergeCell ref="K81:K82"/>
    <mergeCell ref="A77:A78"/>
    <mergeCell ref="B77:B78"/>
    <mergeCell ref="C77:H77"/>
    <mergeCell ref="I77:I78"/>
    <mergeCell ref="J77:J78"/>
    <mergeCell ref="K77:K78"/>
    <mergeCell ref="A66:A67"/>
    <mergeCell ref="B66:B67"/>
    <mergeCell ref="C66:H66"/>
    <mergeCell ref="I66:I67"/>
    <mergeCell ref="J66:J67"/>
    <mergeCell ref="K66:K67"/>
    <mergeCell ref="A56:A57"/>
    <mergeCell ref="B56:B57"/>
    <mergeCell ref="C56:H56"/>
    <mergeCell ref="I56:I57"/>
    <mergeCell ref="J56:J57"/>
    <mergeCell ref="K56:K57"/>
    <mergeCell ref="A52:A53"/>
    <mergeCell ref="B52:B53"/>
    <mergeCell ref="C52:H52"/>
    <mergeCell ref="I52:I53"/>
    <mergeCell ref="J52:J53"/>
    <mergeCell ref="K52:K53"/>
    <mergeCell ref="A41:A42"/>
    <mergeCell ref="B41:B42"/>
    <mergeCell ref="C41:H41"/>
    <mergeCell ref="I41:I42"/>
    <mergeCell ref="J41:J42"/>
    <mergeCell ref="K41:K42"/>
    <mergeCell ref="A31:A32"/>
    <mergeCell ref="B31:B32"/>
    <mergeCell ref="C31:H31"/>
    <mergeCell ref="I31:I32"/>
    <mergeCell ref="J31:J32"/>
    <mergeCell ref="K31:K32"/>
    <mergeCell ref="A27:A28"/>
    <mergeCell ref="B27:B28"/>
    <mergeCell ref="C27:H27"/>
    <mergeCell ref="I27:I28"/>
    <mergeCell ref="J27:J28"/>
    <mergeCell ref="K27:K28"/>
    <mergeCell ref="A21:A22"/>
    <mergeCell ref="B21:B22"/>
    <mergeCell ref="C21:H21"/>
    <mergeCell ref="I21:I22"/>
    <mergeCell ref="J21:J22"/>
    <mergeCell ref="K21:K22"/>
    <mergeCell ref="A16:A17"/>
    <mergeCell ref="B16:B17"/>
    <mergeCell ref="C16:H16"/>
    <mergeCell ref="I16:I17"/>
    <mergeCell ref="J16:J17"/>
    <mergeCell ref="K16:K17"/>
    <mergeCell ref="A1:K1"/>
    <mergeCell ref="A6:A7"/>
    <mergeCell ref="B6:B7"/>
    <mergeCell ref="C6:H6"/>
    <mergeCell ref="I6:I7"/>
    <mergeCell ref="J6:J7"/>
    <mergeCell ref="K6:K7"/>
  </mergeCells>
  <pageMargins left="0.23622047244094491" right="0.23622047244094491" top="0.15748031496062992" bottom="0.15748031496062992" header="0.31496062992125984" footer="0.31496062992125984"/>
  <pageSetup paperSize="9" scale="93" fitToHeight="0" orientation="portrait" r:id="rId1"/>
  <rowBreaks count="4" manualBreakCount="4">
    <brk id="38" max="16383" man="1"/>
    <brk id="74" max="16383" man="1"/>
    <brk id="108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A30" sqref="A30:XFD30"/>
    </sheetView>
  </sheetViews>
  <sheetFormatPr defaultRowHeight="21.75" x14ac:dyDescent="0.5"/>
  <cols>
    <col min="1" max="1" width="8.625" style="2" customWidth="1"/>
    <col min="2" max="2" width="10.625" style="2" customWidth="1"/>
    <col min="3" max="8" width="6.625" style="2" customWidth="1"/>
    <col min="9" max="11" width="13.625" style="2" customWidth="1"/>
    <col min="12" max="16384" width="9" style="2"/>
  </cols>
  <sheetData>
    <row r="1" spans="1:11" ht="30.75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27.75" x14ac:dyDescent="0.65">
      <c r="A2" s="3" t="s">
        <v>85</v>
      </c>
    </row>
    <row r="3" spans="1:11" x14ac:dyDescent="0.5">
      <c r="A3" s="2" t="s">
        <v>11</v>
      </c>
    </row>
    <row r="4" spans="1:11" x14ac:dyDescent="0.5">
      <c r="A4" s="2" t="s">
        <v>86</v>
      </c>
    </row>
    <row r="5" spans="1:11" x14ac:dyDescent="0.5">
      <c r="A5" s="2" t="s">
        <v>16</v>
      </c>
    </row>
    <row r="6" spans="1:11" x14ac:dyDescent="0.5">
      <c r="A6" s="4" t="s">
        <v>5</v>
      </c>
      <c r="B6" s="4" t="s">
        <v>6</v>
      </c>
      <c r="C6" s="4" t="s">
        <v>7</v>
      </c>
      <c r="D6" s="4"/>
      <c r="E6" s="4"/>
      <c r="F6" s="4"/>
      <c r="G6" s="4"/>
      <c r="H6" s="4"/>
      <c r="I6" s="5" t="s">
        <v>8</v>
      </c>
      <c r="J6" s="5" t="s">
        <v>9</v>
      </c>
      <c r="K6" s="5" t="s">
        <v>10</v>
      </c>
    </row>
    <row r="7" spans="1:11" x14ac:dyDescent="0.5">
      <c r="A7" s="4"/>
      <c r="B7" s="4"/>
      <c r="C7" s="6">
        <v>2557</v>
      </c>
      <c r="D7" s="6">
        <v>2558</v>
      </c>
      <c r="E7" s="6">
        <v>2559</v>
      </c>
      <c r="F7" s="6">
        <v>2560</v>
      </c>
      <c r="G7" s="6">
        <v>2561</v>
      </c>
      <c r="H7" s="6">
        <v>2562</v>
      </c>
      <c r="I7" s="5"/>
      <c r="J7" s="5"/>
      <c r="K7" s="5"/>
    </row>
    <row r="8" spans="1:11" x14ac:dyDescent="0.5">
      <c r="A8" s="7">
        <v>2556</v>
      </c>
      <c r="B8" s="7">
        <v>8</v>
      </c>
      <c r="C8" s="7">
        <v>7</v>
      </c>
      <c r="D8" s="8">
        <v>1</v>
      </c>
      <c r="E8" s="8"/>
      <c r="F8" s="8"/>
      <c r="G8" s="8"/>
      <c r="H8" s="8"/>
      <c r="I8" s="7">
        <v>0</v>
      </c>
      <c r="J8" s="9">
        <f t="shared" ref="J8:J14" si="0">SUM(C8:H8)/B8</f>
        <v>1</v>
      </c>
      <c r="K8" s="9">
        <f t="shared" ref="K8:K14" si="1">(B8-I8)/B8</f>
        <v>1</v>
      </c>
    </row>
    <row r="9" spans="1:11" x14ac:dyDescent="0.5">
      <c r="A9" s="7">
        <v>2557</v>
      </c>
      <c r="B9" s="7">
        <v>15</v>
      </c>
      <c r="C9" s="8"/>
      <c r="D9" s="7">
        <v>14</v>
      </c>
      <c r="E9" s="8"/>
      <c r="F9" s="8"/>
      <c r="G9" s="8"/>
      <c r="H9" s="8"/>
      <c r="I9" s="7">
        <v>0</v>
      </c>
      <c r="J9" s="9">
        <f t="shared" si="0"/>
        <v>0.93333333333333335</v>
      </c>
      <c r="K9" s="9">
        <f t="shared" si="1"/>
        <v>1</v>
      </c>
    </row>
    <row r="10" spans="1:11" x14ac:dyDescent="0.5">
      <c r="A10" s="7">
        <v>2558</v>
      </c>
      <c r="B10" s="7">
        <v>3</v>
      </c>
      <c r="C10" s="8"/>
      <c r="D10" s="8"/>
      <c r="E10" s="7">
        <v>3</v>
      </c>
      <c r="F10" s="8"/>
      <c r="G10" s="8"/>
      <c r="H10" s="8"/>
      <c r="I10" s="7">
        <v>0</v>
      </c>
      <c r="J10" s="9">
        <f t="shared" si="0"/>
        <v>1</v>
      </c>
      <c r="K10" s="9">
        <f t="shared" si="1"/>
        <v>1</v>
      </c>
    </row>
    <row r="11" spans="1:11" x14ac:dyDescent="0.5">
      <c r="A11" s="7">
        <v>2559</v>
      </c>
      <c r="B11" s="7">
        <v>9</v>
      </c>
      <c r="C11" s="8"/>
      <c r="D11" s="8"/>
      <c r="E11" s="8"/>
      <c r="F11" s="7">
        <v>9</v>
      </c>
      <c r="G11" s="8"/>
      <c r="H11" s="8"/>
      <c r="I11" s="7">
        <v>0</v>
      </c>
      <c r="J11" s="9">
        <f t="shared" si="0"/>
        <v>1</v>
      </c>
      <c r="K11" s="9">
        <f t="shared" si="1"/>
        <v>1</v>
      </c>
    </row>
    <row r="12" spans="1:11" x14ac:dyDescent="0.5">
      <c r="A12" s="7">
        <v>2560</v>
      </c>
      <c r="B12" s="7">
        <v>11</v>
      </c>
      <c r="C12" s="8"/>
      <c r="D12" s="8"/>
      <c r="E12" s="8"/>
      <c r="F12" s="8"/>
      <c r="G12" s="7">
        <v>10</v>
      </c>
      <c r="H12" s="8"/>
      <c r="I12" s="7">
        <v>0</v>
      </c>
      <c r="J12" s="9">
        <f t="shared" si="0"/>
        <v>0.90909090909090906</v>
      </c>
      <c r="K12" s="9">
        <f t="shared" si="1"/>
        <v>1</v>
      </c>
    </row>
    <row r="13" spans="1:11" x14ac:dyDescent="0.5">
      <c r="A13" s="7">
        <v>2561</v>
      </c>
      <c r="B13" s="7">
        <v>6</v>
      </c>
      <c r="C13" s="8"/>
      <c r="D13" s="8"/>
      <c r="E13" s="8"/>
      <c r="F13" s="8"/>
      <c r="G13" s="8"/>
      <c r="H13" s="7">
        <v>6</v>
      </c>
      <c r="I13" s="7">
        <v>0</v>
      </c>
      <c r="J13" s="9">
        <f t="shared" si="0"/>
        <v>1</v>
      </c>
      <c r="K13" s="9">
        <f t="shared" si="1"/>
        <v>1</v>
      </c>
    </row>
    <row r="14" spans="1:11" x14ac:dyDescent="0.5">
      <c r="A14" s="7">
        <v>2562</v>
      </c>
      <c r="B14" s="7">
        <v>9</v>
      </c>
      <c r="C14" s="8"/>
      <c r="D14" s="8"/>
      <c r="E14" s="8"/>
      <c r="F14" s="8"/>
      <c r="G14" s="8"/>
      <c r="H14" s="8"/>
      <c r="I14" s="7">
        <v>0</v>
      </c>
      <c r="J14" s="9">
        <f t="shared" si="0"/>
        <v>0</v>
      </c>
      <c r="K14" s="9">
        <f t="shared" si="1"/>
        <v>1</v>
      </c>
    </row>
    <row r="15" spans="1:11" x14ac:dyDescent="0.5">
      <c r="A15" s="2" t="s">
        <v>4</v>
      </c>
    </row>
    <row r="16" spans="1:11" x14ac:dyDescent="0.5">
      <c r="A16" s="4" t="s">
        <v>5</v>
      </c>
      <c r="B16" s="4" t="s">
        <v>6</v>
      </c>
      <c r="C16" s="4" t="s">
        <v>7</v>
      </c>
      <c r="D16" s="4"/>
      <c r="E16" s="4"/>
      <c r="F16" s="4"/>
      <c r="G16" s="4"/>
      <c r="H16" s="4"/>
      <c r="I16" s="5" t="s">
        <v>8</v>
      </c>
      <c r="J16" s="5" t="s">
        <v>9</v>
      </c>
      <c r="K16" s="5" t="s">
        <v>10</v>
      </c>
    </row>
    <row r="17" spans="1:11" x14ac:dyDescent="0.5">
      <c r="A17" s="4"/>
      <c r="B17" s="4"/>
      <c r="C17" s="6">
        <v>2557</v>
      </c>
      <c r="D17" s="6">
        <v>2558</v>
      </c>
      <c r="E17" s="6">
        <v>2559</v>
      </c>
      <c r="F17" s="6">
        <v>2560</v>
      </c>
      <c r="G17" s="6">
        <v>2561</v>
      </c>
      <c r="H17" s="6">
        <v>2562</v>
      </c>
      <c r="I17" s="5"/>
      <c r="J17" s="5"/>
      <c r="K17" s="5"/>
    </row>
    <row r="18" spans="1:11" x14ac:dyDescent="0.5">
      <c r="A18" s="7">
        <v>2556</v>
      </c>
      <c r="B18" s="7">
        <v>34</v>
      </c>
      <c r="C18" s="8"/>
      <c r="D18" s="8"/>
      <c r="E18" s="7">
        <v>24</v>
      </c>
      <c r="F18" s="8">
        <v>1</v>
      </c>
      <c r="G18" s="8"/>
      <c r="H18" s="8"/>
      <c r="I18" s="7">
        <v>6</v>
      </c>
      <c r="J18" s="9">
        <f t="shared" ref="J18:J24" si="2">IF(A18=2556,E18/B18,IF(A18=2557,F18/B18,IF(A18=2558,G18/B18,IF(A18=2559,H18/B18,0))))</f>
        <v>0.70588235294117652</v>
      </c>
      <c r="K18" s="9">
        <f t="shared" ref="K18:K24" si="3">(B18-I18)/B18</f>
        <v>0.82352941176470584</v>
      </c>
    </row>
    <row r="19" spans="1:11" x14ac:dyDescent="0.5">
      <c r="A19" s="7">
        <v>2557</v>
      </c>
      <c r="B19" s="7">
        <v>30</v>
      </c>
      <c r="C19" s="8"/>
      <c r="D19" s="8"/>
      <c r="E19" s="8"/>
      <c r="F19" s="7">
        <v>23</v>
      </c>
      <c r="G19" s="8"/>
      <c r="H19" s="8"/>
      <c r="I19" s="7">
        <v>3</v>
      </c>
      <c r="J19" s="9">
        <f t="shared" si="2"/>
        <v>0.76666666666666672</v>
      </c>
      <c r="K19" s="9">
        <f t="shared" si="3"/>
        <v>0.9</v>
      </c>
    </row>
    <row r="20" spans="1:11" x14ac:dyDescent="0.5">
      <c r="A20" s="7">
        <v>2558</v>
      </c>
      <c r="B20" s="7">
        <v>34</v>
      </c>
      <c r="C20" s="8"/>
      <c r="D20" s="8"/>
      <c r="E20" s="8"/>
      <c r="F20" s="8"/>
      <c r="G20" s="7">
        <v>20</v>
      </c>
      <c r="H20" s="8"/>
      <c r="I20" s="7">
        <v>9</v>
      </c>
      <c r="J20" s="9">
        <f t="shared" si="2"/>
        <v>0.58823529411764708</v>
      </c>
      <c r="K20" s="9">
        <f t="shared" si="3"/>
        <v>0.73529411764705888</v>
      </c>
    </row>
    <row r="21" spans="1:11" x14ac:dyDescent="0.5">
      <c r="A21" s="7">
        <v>2559</v>
      </c>
      <c r="B21" s="7">
        <v>31</v>
      </c>
      <c r="C21" s="8"/>
      <c r="D21" s="8"/>
      <c r="E21" s="8"/>
      <c r="F21" s="8"/>
      <c r="G21" s="8"/>
      <c r="H21" s="7">
        <v>15</v>
      </c>
      <c r="I21" s="7">
        <v>6</v>
      </c>
      <c r="J21" s="9">
        <f t="shared" si="2"/>
        <v>0.4838709677419355</v>
      </c>
      <c r="K21" s="9">
        <f t="shared" si="3"/>
        <v>0.80645161290322576</v>
      </c>
    </row>
    <row r="22" spans="1:11" x14ac:dyDescent="0.5">
      <c r="A22" s="7">
        <v>2560</v>
      </c>
      <c r="B22" s="7">
        <v>25</v>
      </c>
      <c r="C22" s="8"/>
      <c r="D22" s="8"/>
      <c r="E22" s="8"/>
      <c r="F22" s="8"/>
      <c r="G22" s="8"/>
      <c r="H22" s="8"/>
      <c r="I22" s="7">
        <v>5</v>
      </c>
      <c r="J22" s="9">
        <f t="shared" si="2"/>
        <v>0</v>
      </c>
      <c r="K22" s="9">
        <f t="shared" si="3"/>
        <v>0.8</v>
      </c>
    </row>
    <row r="23" spans="1:11" x14ac:dyDescent="0.5">
      <c r="A23" s="7">
        <v>2561</v>
      </c>
      <c r="B23" s="7">
        <v>9</v>
      </c>
      <c r="C23" s="8"/>
      <c r="D23" s="8"/>
      <c r="E23" s="8"/>
      <c r="F23" s="8"/>
      <c r="G23" s="8"/>
      <c r="H23" s="8"/>
      <c r="I23" s="7">
        <v>2</v>
      </c>
      <c r="J23" s="9">
        <f t="shared" si="2"/>
        <v>0</v>
      </c>
      <c r="K23" s="9">
        <f t="shared" si="3"/>
        <v>0.77777777777777779</v>
      </c>
    </row>
    <row r="24" spans="1:11" x14ac:dyDescent="0.5">
      <c r="A24" s="7">
        <v>2562</v>
      </c>
      <c r="B24" s="7">
        <v>11</v>
      </c>
      <c r="C24" s="8"/>
      <c r="D24" s="8"/>
      <c r="E24" s="8"/>
      <c r="F24" s="8"/>
      <c r="G24" s="8"/>
      <c r="H24" s="8"/>
      <c r="I24" s="7">
        <v>0</v>
      </c>
      <c r="J24" s="9">
        <f t="shared" si="2"/>
        <v>0</v>
      </c>
      <c r="K24" s="9">
        <f t="shared" si="3"/>
        <v>1</v>
      </c>
    </row>
    <row r="25" spans="1:11" x14ac:dyDescent="0.5">
      <c r="A25" s="2" t="s">
        <v>87</v>
      </c>
    </row>
    <row r="26" spans="1:11" x14ac:dyDescent="0.5">
      <c r="A26" s="2" t="s">
        <v>4</v>
      </c>
    </row>
    <row r="27" spans="1:11" x14ac:dyDescent="0.5">
      <c r="A27" s="4" t="s">
        <v>5</v>
      </c>
      <c r="B27" s="4" t="s">
        <v>6</v>
      </c>
      <c r="C27" s="4" t="s">
        <v>7</v>
      </c>
      <c r="D27" s="4"/>
      <c r="E27" s="4"/>
      <c r="F27" s="4"/>
      <c r="G27" s="4"/>
      <c r="H27" s="4"/>
      <c r="I27" s="5" t="s">
        <v>8</v>
      </c>
      <c r="J27" s="5" t="s">
        <v>9</v>
      </c>
      <c r="K27" s="5" t="s">
        <v>10</v>
      </c>
    </row>
    <row r="28" spans="1:11" x14ac:dyDescent="0.5">
      <c r="A28" s="4"/>
      <c r="B28" s="4"/>
      <c r="C28" s="6">
        <v>2557</v>
      </c>
      <c r="D28" s="6">
        <v>2558</v>
      </c>
      <c r="E28" s="6">
        <v>2559</v>
      </c>
      <c r="F28" s="6">
        <v>2560</v>
      </c>
      <c r="G28" s="6">
        <v>2561</v>
      </c>
      <c r="H28" s="6">
        <v>2562</v>
      </c>
      <c r="I28" s="5"/>
      <c r="J28" s="5"/>
      <c r="K28" s="5"/>
    </row>
    <row r="29" spans="1:11" x14ac:dyDescent="0.5">
      <c r="A29" s="7">
        <v>2558</v>
      </c>
      <c r="B29" s="7">
        <v>11</v>
      </c>
      <c r="C29" s="8"/>
      <c r="D29" s="8"/>
      <c r="E29" s="7">
        <v>10</v>
      </c>
      <c r="F29" s="8"/>
      <c r="G29" s="8"/>
      <c r="H29" s="8"/>
      <c r="I29" s="7">
        <v>1</v>
      </c>
      <c r="J29" s="9">
        <f t="shared" ref="J29" si="4">SUM(C29:H29)/B29</f>
        <v>0.90909090909090906</v>
      </c>
      <c r="K29" s="9">
        <f t="shared" ref="K29" si="5">(B29-I29)/B29</f>
        <v>0.90909090909090906</v>
      </c>
    </row>
    <row r="30" spans="1:11" x14ac:dyDescent="0.5">
      <c r="A30" s="2" t="s">
        <v>88</v>
      </c>
    </row>
    <row r="31" spans="1:11" x14ac:dyDescent="0.5">
      <c r="A31" s="2" t="s">
        <v>4</v>
      </c>
    </row>
    <row r="32" spans="1:11" x14ac:dyDescent="0.5">
      <c r="A32" s="4" t="s">
        <v>5</v>
      </c>
      <c r="B32" s="4" t="s">
        <v>6</v>
      </c>
      <c r="C32" s="4" t="s">
        <v>7</v>
      </c>
      <c r="D32" s="4"/>
      <c r="E32" s="4"/>
      <c r="F32" s="4"/>
      <c r="G32" s="4"/>
      <c r="H32" s="4"/>
      <c r="I32" s="5" t="s">
        <v>8</v>
      </c>
      <c r="J32" s="5" t="s">
        <v>9</v>
      </c>
      <c r="K32" s="5" t="s">
        <v>10</v>
      </c>
    </row>
    <row r="33" spans="1:11" x14ac:dyDescent="0.5">
      <c r="A33" s="4"/>
      <c r="B33" s="4"/>
      <c r="C33" s="6">
        <v>2557</v>
      </c>
      <c r="D33" s="6">
        <v>2558</v>
      </c>
      <c r="E33" s="6">
        <v>2559</v>
      </c>
      <c r="F33" s="6">
        <v>2560</v>
      </c>
      <c r="G33" s="6">
        <v>2561</v>
      </c>
      <c r="H33" s="6">
        <v>2562</v>
      </c>
      <c r="I33" s="5"/>
      <c r="J33" s="5"/>
      <c r="K33" s="5"/>
    </row>
    <row r="34" spans="1:11" x14ac:dyDescent="0.5">
      <c r="A34" s="7">
        <v>2556</v>
      </c>
      <c r="B34" s="7">
        <v>19</v>
      </c>
      <c r="C34" s="8"/>
      <c r="D34" s="8"/>
      <c r="E34" s="7">
        <v>13</v>
      </c>
      <c r="F34" s="8"/>
      <c r="G34" s="8"/>
      <c r="H34" s="8"/>
      <c r="I34" s="7">
        <v>3</v>
      </c>
      <c r="J34" s="9">
        <f t="shared" ref="J34:J40" si="6">IF(A34=2556,E34/B34,IF(A34=2557,F34/B34,IF(A34=2558,G34/B34,IF(A34=2559,H34/B34,0))))</f>
        <v>0.68421052631578949</v>
      </c>
      <c r="K34" s="9">
        <f t="shared" ref="K34:K40" si="7">(B34-I34)/B34</f>
        <v>0.84210526315789469</v>
      </c>
    </row>
    <row r="35" spans="1:11" x14ac:dyDescent="0.5">
      <c r="A35" s="7">
        <v>2557</v>
      </c>
      <c r="B35" s="7">
        <v>30</v>
      </c>
      <c r="C35" s="8"/>
      <c r="D35" s="8"/>
      <c r="E35" s="8"/>
      <c r="F35" s="7">
        <v>21</v>
      </c>
      <c r="G35" s="8"/>
      <c r="H35" s="8"/>
      <c r="I35" s="7">
        <v>5</v>
      </c>
      <c r="J35" s="9">
        <f t="shared" si="6"/>
        <v>0.7</v>
      </c>
      <c r="K35" s="9">
        <f t="shared" si="7"/>
        <v>0.83333333333333337</v>
      </c>
    </row>
    <row r="36" spans="1:11" x14ac:dyDescent="0.5">
      <c r="A36" s="7">
        <v>2558</v>
      </c>
      <c r="B36" s="7">
        <v>17</v>
      </c>
      <c r="C36" s="8"/>
      <c r="D36" s="8"/>
      <c r="E36" s="8"/>
      <c r="F36" s="8"/>
      <c r="G36" s="7">
        <v>11</v>
      </c>
      <c r="H36" s="8"/>
      <c r="I36" s="7">
        <v>2</v>
      </c>
      <c r="J36" s="9">
        <f t="shared" si="6"/>
        <v>0.6470588235294118</v>
      </c>
      <c r="K36" s="9">
        <f t="shared" si="7"/>
        <v>0.88235294117647056</v>
      </c>
    </row>
    <row r="37" spans="1:11" x14ac:dyDescent="0.5">
      <c r="A37" s="7">
        <v>2559</v>
      </c>
      <c r="B37" s="7">
        <v>27</v>
      </c>
      <c r="C37" s="8"/>
      <c r="D37" s="8"/>
      <c r="E37" s="8"/>
      <c r="F37" s="8"/>
      <c r="G37" s="8"/>
      <c r="H37" s="7">
        <v>14</v>
      </c>
      <c r="I37" s="7">
        <v>6</v>
      </c>
      <c r="J37" s="9">
        <f t="shared" si="6"/>
        <v>0.51851851851851849</v>
      </c>
      <c r="K37" s="9">
        <f t="shared" si="7"/>
        <v>0.77777777777777779</v>
      </c>
    </row>
    <row r="38" spans="1:11" x14ac:dyDescent="0.5">
      <c r="A38" s="7">
        <v>2560</v>
      </c>
      <c r="B38" s="7">
        <v>10</v>
      </c>
      <c r="C38" s="8"/>
      <c r="D38" s="8"/>
      <c r="E38" s="8"/>
      <c r="F38" s="8"/>
      <c r="G38" s="8"/>
      <c r="H38" s="8"/>
      <c r="I38" s="7">
        <v>0</v>
      </c>
      <c r="J38" s="9">
        <f t="shared" si="6"/>
        <v>0</v>
      </c>
      <c r="K38" s="9">
        <f t="shared" si="7"/>
        <v>1</v>
      </c>
    </row>
    <row r="39" spans="1:11" x14ac:dyDescent="0.5">
      <c r="A39" s="7">
        <v>2561</v>
      </c>
      <c r="B39" s="7">
        <v>14</v>
      </c>
      <c r="C39" s="8"/>
      <c r="D39" s="8"/>
      <c r="E39" s="8"/>
      <c r="F39" s="8"/>
      <c r="G39" s="8"/>
      <c r="H39" s="8"/>
      <c r="I39" s="7">
        <v>1</v>
      </c>
      <c r="J39" s="9">
        <f t="shared" si="6"/>
        <v>0</v>
      </c>
      <c r="K39" s="9">
        <f t="shared" si="7"/>
        <v>0.9285714285714286</v>
      </c>
    </row>
    <row r="40" spans="1:11" x14ac:dyDescent="0.5">
      <c r="A40" s="7">
        <v>2562</v>
      </c>
      <c r="B40" s="7">
        <v>13</v>
      </c>
      <c r="C40" s="8"/>
      <c r="D40" s="8"/>
      <c r="E40" s="8"/>
      <c r="F40" s="8"/>
      <c r="G40" s="8"/>
      <c r="H40" s="8"/>
      <c r="I40" s="7">
        <v>2</v>
      </c>
      <c r="J40" s="9">
        <f t="shared" si="6"/>
        <v>0</v>
      </c>
      <c r="K40" s="9">
        <f t="shared" si="7"/>
        <v>0.84615384615384615</v>
      </c>
    </row>
    <row r="41" spans="1:11" x14ac:dyDescent="0.5">
      <c r="A41" s="2" t="s">
        <v>89</v>
      </c>
    </row>
    <row r="42" spans="1:11" x14ac:dyDescent="0.5">
      <c r="A42" s="2" t="s">
        <v>4</v>
      </c>
    </row>
    <row r="43" spans="1:11" x14ac:dyDescent="0.5">
      <c r="A43" s="4" t="s">
        <v>5</v>
      </c>
      <c r="B43" s="4" t="s">
        <v>6</v>
      </c>
      <c r="C43" s="4" t="s">
        <v>7</v>
      </c>
      <c r="D43" s="4"/>
      <c r="E43" s="4"/>
      <c r="F43" s="4"/>
      <c r="G43" s="4"/>
      <c r="H43" s="4"/>
      <c r="I43" s="5" t="s">
        <v>8</v>
      </c>
      <c r="J43" s="5" t="s">
        <v>9</v>
      </c>
      <c r="K43" s="5" t="s">
        <v>10</v>
      </c>
    </row>
    <row r="44" spans="1:11" x14ac:dyDescent="0.5">
      <c r="A44" s="4"/>
      <c r="B44" s="4"/>
      <c r="C44" s="6">
        <v>2557</v>
      </c>
      <c r="D44" s="6">
        <v>2558</v>
      </c>
      <c r="E44" s="6">
        <v>2559</v>
      </c>
      <c r="F44" s="6">
        <v>2560</v>
      </c>
      <c r="G44" s="6">
        <v>2561</v>
      </c>
      <c r="H44" s="6">
        <v>2562</v>
      </c>
      <c r="I44" s="5"/>
      <c r="J44" s="5"/>
      <c r="K44" s="5"/>
    </row>
    <row r="45" spans="1:11" x14ac:dyDescent="0.5">
      <c r="A45" s="7">
        <v>2556</v>
      </c>
      <c r="B45" s="7">
        <v>82</v>
      </c>
      <c r="C45" s="8"/>
      <c r="D45" s="8"/>
      <c r="E45" s="7">
        <v>41</v>
      </c>
      <c r="F45" s="8">
        <v>4</v>
      </c>
      <c r="G45" s="8">
        <v>6</v>
      </c>
      <c r="H45" s="8"/>
      <c r="I45" s="7">
        <v>15</v>
      </c>
      <c r="J45" s="9">
        <f t="shared" ref="J45:J51" si="8">IF(A45=2556,E45/B45,IF(A45=2557,F45/B45,IF(A45=2558,G45/B45,IF(A45=2559,H45/B45,0))))</f>
        <v>0.5</v>
      </c>
      <c r="K45" s="9">
        <f t="shared" ref="K45:K51" si="9">(B45-I45)/B45</f>
        <v>0.81707317073170727</v>
      </c>
    </row>
    <row r="46" spans="1:11" x14ac:dyDescent="0.5">
      <c r="A46" s="7">
        <v>2557</v>
      </c>
      <c r="B46" s="7">
        <v>123</v>
      </c>
      <c r="C46" s="8"/>
      <c r="D46" s="8"/>
      <c r="E46" s="8"/>
      <c r="F46" s="7">
        <v>52</v>
      </c>
      <c r="G46" s="8">
        <v>11</v>
      </c>
      <c r="H46" s="8"/>
      <c r="I46" s="7">
        <v>28</v>
      </c>
      <c r="J46" s="9">
        <f t="shared" si="8"/>
        <v>0.42276422764227645</v>
      </c>
      <c r="K46" s="9">
        <f t="shared" si="9"/>
        <v>0.77235772357723576</v>
      </c>
    </row>
    <row r="47" spans="1:11" x14ac:dyDescent="0.5">
      <c r="A47" s="7">
        <v>2558</v>
      </c>
      <c r="B47" s="7">
        <v>112</v>
      </c>
      <c r="C47" s="8"/>
      <c r="D47" s="8"/>
      <c r="E47" s="8"/>
      <c r="F47" s="8"/>
      <c r="G47" s="7">
        <v>58</v>
      </c>
      <c r="H47" s="8">
        <v>1</v>
      </c>
      <c r="I47" s="7">
        <v>25</v>
      </c>
      <c r="J47" s="9">
        <f t="shared" si="8"/>
        <v>0.5178571428571429</v>
      </c>
      <c r="K47" s="9">
        <f t="shared" si="9"/>
        <v>0.7767857142857143</v>
      </c>
    </row>
    <row r="48" spans="1:11" x14ac:dyDescent="0.5">
      <c r="A48" s="7">
        <v>2559</v>
      </c>
      <c r="B48" s="7">
        <v>121</v>
      </c>
      <c r="C48" s="8"/>
      <c r="D48" s="8"/>
      <c r="E48" s="8"/>
      <c r="F48" s="8"/>
      <c r="G48" s="8"/>
      <c r="H48" s="7">
        <v>83</v>
      </c>
      <c r="I48" s="7">
        <v>11</v>
      </c>
      <c r="J48" s="9">
        <f t="shared" si="8"/>
        <v>0.68595041322314054</v>
      </c>
      <c r="K48" s="9">
        <f t="shared" si="9"/>
        <v>0.90909090909090906</v>
      </c>
    </row>
    <row r="49" spans="1:11" x14ac:dyDescent="0.5">
      <c r="A49" s="7">
        <v>2560</v>
      </c>
      <c r="B49" s="7">
        <v>99</v>
      </c>
      <c r="C49" s="8"/>
      <c r="D49" s="8"/>
      <c r="E49" s="8"/>
      <c r="F49" s="8"/>
      <c r="G49" s="8"/>
      <c r="H49" s="8"/>
      <c r="I49" s="7">
        <v>24</v>
      </c>
      <c r="J49" s="9">
        <f t="shared" si="8"/>
        <v>0</v>
      </c>
      <c r="K49" s="9">
        <f t="shared" si="9"/>
        <v>0.75757575757575757</v>
      </c>
    </row>
    <row r="50" spans="1:11" x14ac:dyDescent="0.5">
      <c r="A50" s="7">
        <v>2561</v>
      </c>
      <c r="B50" s="7">
        <v>68</v>
      </c>
      <c r="C50" s="8"/>
      <c r="D50" s="8"/>
      <c r="E50" s="8"/>
      <c r="F50" s="8"/>
      <c r="G50" s="8"/>
      <c r="H50" s="8"/>
      <c r="I50" s="7">
        <v>13</v>
      </c>
      <c r="J50" s="9">
        <f t="shared" si="8"/>
        <v>0</v>
      </c>
      <c r="K50" s="9">
        <f t="shared" si="9"/>
        <v>0.80882352941176472</v>
      </c>
    </row>
    <row r="51" spans="1:11" x14ac:dyDescent="0.5">
      <c r="A51" s="7">
        <v>2562</v>
      </c>
      <c r="B51" s="7">
        <v>67</v>
      </c>
      <c r="C51" s="8"/>
      <c r="D51" s="8"/>
      <c r="E51" s="8"/>
      <c r="F51" s="8"/>
      <c r="G51" s="8"/>
      <c r="H51" s="8"/>
      <c r="I51" s="7">
        <v>10</v>
      </c>
      <c r="J51" s="9">
        <f t="shared" si="8"/>
        <v>0</v>
      </c>
      <c r="K51" s="9">
        <f t="shared" si="9"/>
        <v>0.85074626865671643</v>
      </c>
    </row>
  </sheetData>
  <mergeCells count="31">
    <mergeCell ref="A43:A44"/>
    <mergeCell ref="B43:B44"/>
    <mergeCell ref="C43:H43"/>
    <mergeCell ref="I43:I44"/>
    <mergeCell ref="J43:J44"/>
    <mergeCell ref="K43:K44"/>
    <mergeCell ref="A32:A33"/>
    <mergeCell ref="B32:B33"/>
    <mergeCell ref="C32:H32"/>
    <mergeCell ref="I32:I33"/>
    <mergeCell ref="J32:J33"/>
    <mergeCell ref="K32:K33"/>
    <mergeCell ref="A27:A28"/>
    <mergeCell ref="B27:B28"/>
    <mergeCell ref="C27:H27"/>
    <mergeCell ref="I27:I28"/>
    <mergeCell ref="J27:J28"/>
    <mergeCell ref="K27:K28"/>
    <mergeCell ref="A16:A17"/>
    <mergeCell ref="B16:B17"/>
    <mergeCell ref="C16:H16"/>
    <mergeCell ref="I16:I17"/>
    <mergeCell ref="J16:J17"/>
    <mergeCell ref="K16:K17"/>
    <mergeCell ref="A6:A7"/>
    <mergeCell ref="B6:B7"/>
    <mergeCell ref="C6:H6"/>
    <mergeCell ref="I6:I7"/>
    <mergeCell ref="J6:J7"/>
    <mergeCell ref="K6:K7"/>
    <mergeCell ref="A1:K1"/>
  </mergeCells>
  <pageMargins left="0.23622047244094491" right="0.23622047244094491" top="0.15748031496062992" bottom="0.15748031496062992" header="0.31496062992125984" footer="0.31496062992125984"/>
  <pageSetup paperSize="9" scale="93" fitToHeight="0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all</vt:lpstr>
      <vt:lpstr>101</vt:lpstr>
      <vt:lpstr>102</vt:lpstr>
      <vt:lpstr>901</vt:lpstr>
      <vt:lpstr>902</vt:lpstr>
      <vt:lpstr>903</vt:lpstr>
      <vt:lpstr>904</vt:lpstr>
      <vt:lpstr>905</vt:lpstr>
      <vt:lpstr>906</vt:lpstr>
      <vt:lpstr>907</vt:lpstr>
      <vt:lpstr>908</vt:lpstr>
      <vt:lpstr>909</vt:lpstr>
      <vt:lpstr>'101'!Print_Area</vt:lpstr>
      <vt:lpstr>'102'!Print_Area</vt:lpstr>
      <vt:lpstr>'901'!Print_Area</vt:lpstr>
      <vt:lpstr>'902'!Print_Area</vt:lpstr>
      <vt:lpstr>'903'!Print_Area</vt:lpstr>
      <vt:lpstr>'904'!Print_Area</vt:lpstr>
      <vt:lpstr>'905'!Print_Area</vt:lpstr>
      <vt:lpstr>'906'!Print_Area</vt:lpstr>
      <vt:lpstr>'907'!Print_Area</vt:lpstr>
      <vt:lpstr>'908'!Print_Area</vt:lpstr>
      <vt:lpstr>'909'!Print_Area</vt:lpstr>
      <vt:lpstr>'101'!Print_Titles</vt:lpstr>
      <vt:lpstr>'901'!Print_Titles</vt:lpstr>
      <vt:lpstr>'902'!Print_Titles</vt:lpstr>
      <vt:lpstr>'903'!Print_Titles</vt:lpstr>
      <vt:lpstr>'904'!Print_Titles</vt:lpstr>
      <vt:lpstr>'905'!Print_Titles</vt:lpstr>
      <vt:lpstr>'906'!Print_Titles</vt:lpstr>
      <vt:lpstr>'907'!Print_Titles</vt:lpstr>
      <vt:lpstr>'908'!Print_Titles</vt:lpstr>
      <vt:lpstr>'909'!Print_Titles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cp:lastPrinted>2020-06-11T06:02:46Z</cp:lastPrinted>
  <dcterms:created xsi:type="dcterms:W3CDTF">2020-06-11T05:47:12Z</dcterms:created>
  <dcterms:modified xsi:type="dcterms:W3CDTF">2020-06-11T06:13:11Z</dcterms:modified>
</cp:coreProperties>
</file>