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5195" windowHeight="7920" activeTab="0"/>
  </bookViews>
  <sheets>
    <sheet name="ปีการศึกษา" sheetId="1" r:id="rId1"/>
  </sheets>
  <definedNames>
    <definedName name="_xlnm.Print_Area" localSheetId="0">'ปีการศึกษา'!$A$1:$D$22</definedName>
    <definedName name="_xlnm.Print_Titles" localSheetId="0">'ปีการศึกษา'!$1:$4</definedName>
  </definedNames>
  <calcPr fullCalcOnLoad="1"/>
</workbook>
</file>

<file path=xl/sharedStrings.xml><?xml version="1.0" encoding="utf-8"?>
<sst xmlns="http://schemas.openxmlformats.org/spreadsheetml/2006/main" count="29" uniqueCount="26">
  <si>
    <t>* FTES</t>
  </si>
  <si>
    <t>FTES</t>
  </si>
  <si>
    <t>คณะ/ระดับการศึกษา</t>
  </si>
  <si>
    <t>สรุปยอดจำนวนนักศึกษาเต็มเวลาประมาณการ (FTES)</t>
  </si>
  <si>
    <t>2. ประเภทวิชาพาณิชยกรรม</t>
  </si>
  <si>
    <t>รวมประเภทวิชาอุตสาหกรรม</t>
  </si>
  <si>
    <t>รวมประเภทวิชาพาณิชยกรรม</t>
  </si>
  <si>
    <t>รวมทั้งระดับ ปวช.</t>
  </si>
  <si>
    <t>รวมค่า FTES ระดับ ปวช. ทั้งมหาวิทยาลัย =</t>
  </si>
  <si>
    <t>ประจำปีงบประมาณ พ.ศ. 2566  ระดับ ปวช.</t>
  </si>
  <si>
    <t>ภาคเรียนที่ 2/2565</t>
  </si>
  <si>
    <t>ภาคเรียนที่ 1/2566</t>
  </si>
  <si>
    <t>ประจำปีงบ พ.ศ. 2566</t>
  </si>
  <si>
    <t>สาขาวิชาช่างยนต์</t>
  </si>
  <si>
    <t>สาขาวิชาช่างกลโรงงาน</t>
  </si>
  <si>
    <t>สาขาวิชาช่างไฟฟ้ากำลัง</t>
  </si>
  <si>
    <t>สาขาวิชาช่างอิเล็กทรอนิกส์</t>
  </si>
  <si>
    <t>สาขาวิชาช่างเทคนิคคอมพิวเตอร์</t>
  </si>
  <si>
    <t>สาขาวิชาช่างเขียนแบบเครื่องกล</t>
  </si>
  <si>
    <t>-</t>
  </si>
  <si>
    <t xml:space="preserve"> สาขาวิชาคหกรรมศาสตร์</t>
  </si>
  <si>
    <t xml:space="preserve"> สาขาวิชาการบัญชี (คณะบริหารธุรกิจ)</t>
  </si>
  <si>
    <t xml:space="preserve"> สาขาวิชาภาษาต่างประเทศ (คณะศิลปศาสตร์)</t>
  </si>
  <si>
    <t>3. ประเภทวิชาคหกรรม (คณะเทคโนโลยีคหกรรมศาสตร์)</t>
  </si>
  <si>
    <t>1. ประเภทวิชาอุตสาหกรรม (คณะวิศวกรรมศาสตร์)</t>
  </si>
  <si>
    <t>ข้อมูล ณ วันที่ 30 พ.ย. 2566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</si>
</sst>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5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4" fontId="33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horizontal="center" vertical="center"/>
    </xf>
    <xf numFmtId="4" fontId="23" fillId="24" borderId="11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4" fontId="23" fillId="24" borderId="12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4" fontId="34" fillId="25" borderId="10" xfId="0" applyNumberFormat="1" applyFont="1" applyFill="1" applyBorder="1" applyAlignment="1">
      <alignment horizontal="right" vertical="center"/>
    </xf>
    <xf numFmtId="0" fontId="18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4" fontId="24" fillId="26" borderId="10" xfId="0" applyNumberFormat="1" applyFont="1" applyFill="1" applyBorder="1" applyAlignment="1">
      <alignment/>
    </xf>
    <xf numFmtId="0" fontId="31" fillId="0" borderId="0" xfId="77">
      <alignment/>
      <protection/>
    </xf>
    <xf numFmtId="0" fontId="31" fillId="0" borderId="0" xfId="77">
      <alignment/>
      <protection/>
    </xf>
    <xf numFmtId="0" fontId="31" fillId="0" borderId="0" xfId="77">
      <alignment/>
      <protection/>
    </xf>
    <xf numFmtId="0" fontId="31" fillId="0" borderId="0" xfId="77">
      <alignment/>
      <protection/>
    </xf>
    <xf numFmtId="0" fontId="20" fillId="0" borderId="0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4" fontId="26" fillId="27" borderId="10" xfId="0" applyNumberFormat="1" applyFont="1" applyFill="1" applyBorder="1" applyAlignment="1">
      <alignment horizontal="center"/>
    </xf>
    <xf numFmtId="0" fontId="26" fillId="27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 3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การคำนวณ" xfId="84"/>
    <cellStyle name="ข้อความเตือน" xfId="85"/>
    <cellStyle name="ข้อความอธิบาย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้อนค่า" xfId="91"/>
    <cellStyle name="ปานกลาง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3" sqref="A23"/>
    </sheetView>
  </sheetViews>
  <sheetFormatPr defaultColWidth="9.00390625" defaultRowHeight="14.25"/>
  <cols>
    <col min="1" max="1" width="32.75390625" style="1" customWidth="1"/>
    <col min="2" max="3" width="15.875" style="1" customWidth="1"/>
    <col min="4" max="4" width="15.875" style="2" customWidth="1"/>
    <col min="5" max="16384" width="9.00390625" style="1" customWidth="1"/>
  </cols>
  <sheetData>
    <row r="1" spans="1:4" ht="30.75">
      <c r="A1" s="23" t="s">
        <v>3</v>
      </c>
      <c r="B1" s="23"/>
      <c r="C1" s="23"/>
      <c r="D1" s="23"/>
    </row>
    <row r="2" spans="1:4" ht="27.75">
      <c r="A2" s="25" t="s">
        <v>9</v>
      </c>
      <c r="B2" s="25"/>
      <c r="C2" s="25"/>
      <c r="D2" s="25"/>
    </row>
    <row r="3" spans="1:4" s="4" customFormat="1" ht="24">
      <c r="A3" s="24" t="s">
        <v>2</v>
      </c>
      <c r="B3" s="10" t="s">
        <v>1</v>
      </c>
      <c r="C3" s="10" t="s">
        <v>1</v>
      </c>
      <c r="D3" s="11" t="s">
        <v>0</v>
      </c>
    </row>
    <row r="4" spans="1:8" s="4" customFormat="1" ht="24">
      <c r="A4" s="24"/>
      <c r="B4" s="12" t="s">
        <v>10</v>
      </c>
      <c r="C4" s="12" t="s">
        <v>11</v>
      </c>
      <c r="D4" s="13" t="s">
        <v>12</v>
      </c>
      <c r="H4" s="19"/>
    </row>
    <row r="5" spans="1:8" s="3" customFormat="1" ht="21.75">
      <c r="A5" s="28" t="s">
        <v>24</v>
      </c>
      <c r="B5" s="28"/>
      <c r="C5" s="28"/>
      <c r="D5" s="28"/>
      <c r="H5" s="19"/>
    </row>
    <row r="6" spans="1:8" s="3" customFormat="1" ht="21.75">
      <c r="A6" s="7" t="s">
        <v>13</v>
      </c>
      <c r="B6" s="8">
        <v>120.84</v>
      </c>
      <c r="C6" s="8">
        <v>103.69</v>
      </c>
      <c r="D6" s="9">
        <f>SUM(B6:C6)/2</f>
        <v>112.265</v>
      </c>
      <c r="H6" s="19"/>
    </row>
    <row r="7" spans="1:8" s="3" customFormat="1" ht="21.75">
      <c r="A7" s="7" t="s">
        <v>14</v>
      </c>
      <c r="B7" s="8">
        <v>74.16</v>
      </c>
      <c r="C7" s="8">
        <v>61.68</v>
      </c>
      <c r="D7" s="9">
        <f>SUM(B7:C7)/2</f>
        <v>67.92</v>
      </c>
      <c r="H7" s="22"/>
    </row>
    <row r="8" spans="1:8" s="3" customFormat="1" ht="21.75">
      <c r="A8" s="7" t="s">
        <v>15</v>
      </c>
      <c r="B8" s="8">
        <v>148.37</v>
      </c>
      <c r="C8" s="8">
        <v>158.79</v>
      </c>
      <c r="D8" s="9">
        <f>SUM(B8:C8)/2</f>
        <v>153.57999999999998</v>
      </c>
      <c r="H8" s="22"/>
    </row>
    <row r="9" spans="1:8" s="3" customFormat="1" ht="21.75">
      <c r="A9" s="7" t="s">
        <v>16</v>
      </c>
      <c r="B9" s="8">
        <v>64.26</v>
      </c>
      <c r="C9" s="8">
        <v>49.68</v>
      </c>
      <c r="D9" s="9">
        <f>SUM(B9:C9)/2</f>
        <v>56.97</v>
      </c>
      <c r="H9" s="22"/>
    </row>
    <row r="10" spans="1:8" s="3" customFormat="1" ht="21.75">
      <c r="A10" s="7" t="s">
        <v>17</v>
      </c>
      <c r="B10" s="8">
        <v>96.05</v>
      </c>
      <c r="C10" s="8">
        <v>107.21</v>
      </c>
      <c r="D10" s="9">
        <f>SUM(B10:C10)/2</f>
        <v>101.63</v>
      </c>
      <c r="H10" s="22"/>
    </row>
    <row r="11" spans="1:8" s="3" customFormat="1" ht="21.75">
      <c r="A11" s="7" t="s">
        <v>18</v>
      </c>
      <c r="B11" s="8">
        <v>18.32</v>
      </c>
      <c r="C11" s="8">
        <v>16.89</v>
      </c>
      <c r="D11" s="9">
        <f>SUM(B11:C11)/2</f>
        <v>17.605</v>
      </c>
      <c r="H11" s="22"/>
    </row>
    <row r="12" spans="1:8" s="5" customFormat="1" ht="21.75">
      <c r="A12" s="14" t="s">
        <v>5</v>
      </c>
      <c r="B12" s="15">
        <f>SUM(B6:B11)</f>
        <v>522</v>
      </c>
      <c r="C12" s="15">
        <f>SUM(C6:C11)</f>
        <v>497.93999999999994</v>
      </c>
      <c r="D12" s="15">
        <f>SUM(D6:D11)</f>
        <v>509.97</v>
      </c>
      <c r="H12" s="20"/>
    </row>
    <row r="13" spans="1:4" s="5" customFormat="1" ht="21.75">
      <c r="A13" s="28" t="s">
        <v>4</v>
      </c>
      <c r="B13" s="28"/>
      <c r="C13" s="28"/>
      <c r="D13" s="28"/>
    </row>
    <row r="14" spans="1:8" s="3" customFormat="1" ht="21.75">
      <c r="A14" s="7" t="s">
        <v>21</v>
      </c>
      <c r="B14" s="8">
        <v>66.53</v>
      </c>
      <c r="C14" s="8">
        <v>63.26</v>
      </c>
      <c r="D14" s="9">
        <f>SUM(B14:C14)/2</f>
        <v>64.895</v>
      </c>
      <c r="H14" s="21"/>
    </row>
    <row r="15" spans="1:8" s="3" customFormat="1" ht="21.75">
      <c r="A15" s="7" t="s">
        <v>22</v>
      </c>
      <c r="B15" s="8" t="s">
        <v>19</v>
      </c>
      <c r="C15" s="8">
        <v>4.21</v>
      </c>
      <c r="D15" s="9">
        <f>SUM(B15:C15)/2</f>
        <v>2.105</v>
      </c>
      <c r="H15" s="22"/>
    </row>
    <row r="16" spans="1:8" s="3" customFormat="1" ht="21.75">
      <c r="A16" s="16" t="s">
        <v>6</v>
      </c>
      <c r="B16" s="15">
        <f>SUM(B14:B15)</f>
        <v>66.53</v>
      </c>
      <c r="C16" s="15">
        <f>SUM(C14:C15)</f>
        <v>67.47</v>
      </c>
      <c r="D16" s="15">
        <f>SUM(D14:D15)</f>
        <v>67</v>
      </c>
      <c r="H16" s="22"/>
    </row>
    <row r="17" spans="1:4" s="5" customFormat="1" ht="21.75">
      <c r="A17" s="28" t="s">
        <v>23</v>
      </c>
      <c r="B17" s="28"/>
      <c r="C17" s="28"/>
      <c r="D17" s="28"/>
    </row>
    <row r="18" spans="1:8" s="3" customFormat="1" ht="21.75">
      <c r="A18" s="7" t="s">
        <v>20</v>
      </c>
      <c r="B18" s="8" t="s">
        <v>19</v>
      </c>
      <c r="C18" s="8">
        <v>12.32</v>
      </c>
      <c r="D18" s="9">
        <f>SUM(B18:C18)/2</f>
        <v>6.16</v>
      </c>
      <c r="H18" s="22"/>
    </row>
    <row r="19" spans="1:8" s="3" customFormat="1" ht="21.75">
      <c r="A19" s="16" t="s">
        <v>6</v>
      </c>
      <c r="B19" s="15">
        <f>SUM(B18:B18)</f>
        <v>0</v>
      </c>
      <c r="C19" s="15">
        <f>SUM(C18:C18)</f>
        <v>12.32</v>
      </c>
      <c r="D19" s="15">
        <f>SUM(D18:D18)</f>
        <v>6.16</v>
      </c>
      <c r="H19" s="22"/>
    </row>
    <row r="20" spans="1:4" s="6" customFormat="1" ht="27.75">
      <c r="A20" s="17" t="s">
        <v>7</v>
      </c>
      <c r="B20" s="18">
        <f>SUM(B12,B16,B19)</f>
        <v>588.53</v>
      </c>
      <c r="C20" s="18">
        <f>SUM(C12,C16,C19)</f>
        <v>577.73</v>
      </c>
      <c r="D20" s="18">
        <f>SUM(D12,D16,D19)</f>
        <v>583.13</v>
      </c>
    </row>
    <row r="21" spans="1:4" s="3" customFormat="1" ht="30.75">
      <c r="A21" s="27" t="s">
        <v>8</v>
      </c>
      <c r="B21" s="27"/>
      <c r="C21" s="26">
        <f>SUM(D12,D16,D19)</f>
        <v>583.13</v>
      </c>
      <c r="D21" s="26"/>
    </row>
    <row r="22" ht="24">
      <c r="A22" s="4" t="s">
        <v>25</v>
      </c>
    </row>
  </sheetData>
  <sheetProtection/>
  <mergeCells count="8">
    <mergeCell ref="A1:D1"/>
    <mergeCell ref="A3:A4"/>
    <mergeCell ref="A2:D2"/>
    <mergeCell ref="C21:D21"/>
    <mergeCell ref="A21:B21"/>
    <mergeCell ref="A5:D5"/>
    <mergeCell ref="A13:D13"/>
    <mergeCell ref="A17:D17"/>
  </mergeCells>
  <dataValidations count="4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 A1">
      <formula1>HC65456</formula1>
      <formula2>A5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2 A13:C13 A17:C17">
      <formula1>HC65452</formula1>
      <formula2>A12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D13 D17">
      <formula1>HH65453</formula1>
      <formula2>D13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">
      <formula1>HC65452</formula1>
      <formula2>A2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Chayakorn Potjamarnpimol</cp:lastModifiedBy>
  <cp:lastPrinted>2017-06-01T03:59:16Z</cp:lastPrinted>
  <dcterms:created xsi:type="dcterms:W3CDTF">2013-11-26T13:59:38Z</dcterms:created>
  <dcterms:modified xsi:type="dcterms:W3CDTF">2024-04-05T09:32:10Z</dcterms:modified>
  <cp:category/>
  <cp:version/>
  <cp:contentType/>
  <cp:contentStatus/>
</cp:coreProperties>
</file>